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日比\公告（正式）\HP公告\"/>
    </mc:Choice>
  </mc:AlternateContent>
  <bookViews>
    <workbookView xWindow="0" yWindow="0" windowWidth="20490" windowHeight="8865"/>
  </bookViews>
  <sheets>
    <sheet name="提案等の記入例" sheetId="8" r:id="rId1"/>
    <sheet name="様式７－１ (新設分)" sheetId="6" r:id="rId2"/>
    <sheet name="様式第７ー２ (更新分)" sheetId="7" r:id="rId3"/>
  </sheets>
  <definedNames>
    <definedName name="_xlnm.Print_Area" localSheetId="0">提案等の記入例!$A$1:$P$121</definedName>
    <definedName name="_xlnm.Print_Area" localSheetId="1">'様式７－１ (新設分)'!$A$1:$P$121</definedName>
    <definedName name="_xlnm.Print_Area" localSheetId="2">'様式第７ー２ (更新分)'!$A$1:$O$27</definedName>
    <definedName name="_xlnm.Print_Titles" localSheetId="0">提案等の記入例!$1:$4</definedName>
    <definedName name="_xlnm.Print_Titles" localSheetId="1">'様式７－１ (新設分)'!$1:$4</definedName>
    <definedName name="_xlnm.Print_Titles" localSheetId="2">'様式第７ー２ (更新分)'!$1:$4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117" i="6" l="1"/>
  <c r="AR117" i="6"/>
  <c r="AQ117" i="6"/>
  <c r="AP117" i="6"/>
  <c r="AO117" i="6"/>
  <c r="AS116" i="6"/>
  <c r="AR116" i="6"/>
  <c r="AQ116" i="6"/>
  <c r="AP116" i="6"/>
  <c r="AO116" i="6"/>
  <c r="AS115" i="6"/>
  <c r="AR115" i="6"/>
  <c r="AQ115" i="6"/>
  <c r="AP115" i="6"/>
  <c r="AO115" i="6"/>
  <c r="AS114" i="6"/>
  <c r="AR114" i="6"/>
  <c r="AQ114" i="6"/>
  <c r="AP114" i="6"/>
  <c r="AO114" i="6"/>
  <c r="AS113" i="6"/>
  <c r="AR113" i="6"/>
  <c r="AQ113" i="6"/>
  <c r="AP113" i="6"/>
  <c r="AO113" i="6"/>
  <c r="AS112" i="6"/>
  <c r="AR112" i="6"/>
  <c r="AQ112" i="6"/>
  <c r="AP112" i="6"/>
  <c r="AO112" i="6"/>
  <c r="AS111" i="6"/>
  <c r="AR111" i="6"/>
  <c r="AQ111" i="6"/>
  <c r="AP111" i="6"/>
  <c r="AO111" i="6"/>
  <c r="AS110" i="6"/>
  <c r="AR110" i="6"/>
  <c r="AQ110" i="6"/>
  <c r="AP110" i="6"/>
  <c r="AO110" i="6"/>
  <c r="AS109" i="6"/>
  <c r="AR109" i="6"/>
  <c r="AQ109" i="6"/>
  <c r="AP109" i="6"/>
  <c r="AO109" i="6"/>
  <c r="AS108" i="6"/>
  <c r="AR108" i="6"/>
  <c r="AQ108" i="6"/>
  <c r="AP108" i="6"/>
  <c r="AO108" i="6"/>
  <c r="AS107" i="6"/>
  <c r="AR107" i="6"/>
  <c r="AQ107" i="6"/>
  <c r="AP107" i="6"/>
  <c r="AO107" i="6"/>
  <c r="AS106" i="6"/>
  <c r="AR106" i="6"/>
  <c r="AQ106" i="6"/>
  <c r="AP106" i="6"/>
  <c r="AO106" i="6"/>
  <c r="AS105" i="6"/>
  <c r="AR105" i="6"/>
  <c r="AQ105" i="6"/>
  <c r="AP105" i="6"/>
  <c r="AO105" i="6"/>
  <c r="AS104" i="6"/>
  <c r="AR104" i="6"/>
  <c r="AQ104" i="6"/>
  <c r="AP104" i="6"/>
  <c r="AO104" i="6"/>
  <c r="AS103" i="6"/>
  <c r="AR103" i="6"/>
  <c r="AQ103" i="6"/>
  <c r="AP103" i="6"/>
  <c r="AO103" i="6"/>
  <c r="AS102" i="6"/>
  <c r="AR102" i="6"/>
  <c r="AQ102" i="6"/>
  <c r="AP102" i="6"/>
  <c r="AO102" i="6"/>
  <c r="AS101" i="6"/>
  <c r="AR101" i="6"/>
  <c r="AQ101" i="6"/>
  <c r="AP101" i="6"/>
  <c r="AO101" i="6"/>
  <c r="AS100" i="6"/>
  <c r="AR100" i="6"/>
  <c r="AQ100" i="6"/>
  <c r="AP100" i="6"/>
  <c r="AO100" i="6"/>
  <c r="AS99" i="6"/>
  <c r="AR99" i="6"/>
  <c r="AQ99" i="6"/>
  <c r="AP99" i="6"/>
  <c r="AO99" i="6"/>
  <c r="AS98" i="6"/>
  <c r="AR98" i="6"/>
  <c r="AQ98" i="6"/>
  <c r="AP98" i="6"/>
  <c r="AO98" i="6"/>
  <c r="AS97" i="6"/>
  <c r="AR97" i="6"/>
  <c r="AQ97" i="6"/>
  <c r="AP97" i="6"/>
  <c r="AO97" i="6"/>
  <c r="AS96" i="6"/>
  <c r="AR96" i="6"/>
  <c r="AQ96" i="6"/>
  <c r="AP96" i="6"/>
  <c r="AO96" i="6"/>
  <c r="AS95" i="6"/>
  <c r="AR95" i="6"/>
  <c r="AQ95" i="6"/>
  <c r="AP95" i="6"/>
  <c r="AO95" i="6"/>
  <c r="AS94" i="6"/>
  <c r="AR94" i="6"/>
  <c r="AQ94" i="6"/>
  <c r="AP94" i="6"/>
  <c r="AO94" i="6"/>
  <c r="AS93" i="6"/>
  <c r="AR93" i="6"/>
  <c r="AQ93" i="6"/>
  <c r="AP93" i="6"/>
  <c r="AO93" i="6"/>
  <c r="AS92" i="6"/>
  <c r="AR92" i="6"/>
  <c r="AQ92" i="6"/>
  <c r="AP92" i="6"/>
  <c r="AO92" i="6"/>
  <c r="AS91" i="6"/>
  <c r="AR91" i="6"/>
  <c r="AQ91" i="6"/>
  <c r="AP91" i="6"/>
  <c r="AO91" i="6"/>
  <c r="AS90" i="6"/>
  <c r="AR90" i="6"/>
  <c r="AQ90" i="6"/>
  <c r="AP90" i="6"/>
  <c r="AO90" i="6"/>
  <c r="AS89" i="6"/>
  <c r="AR89" i="6"/>
  <c r="AQ89" i="6"/>
  <c r="AP89" i="6"/>
  <c r="AO89" i="6"/>
  <c r="AS88" i="6"/>
  <c r="AR88" i="6"/>
  <c r="AQ88" i="6"/>
  <c r="AP88" i="6"/>
  <c r="AO88" i="6"/>
  <c r="AS87" i="6"/>
  <c r="AR87" i="6"/>
  <c r="AQ87" i="6"/>
  <c r="AP87" i="6"/>
  <c r="AO87" i="6"/>
  <c r="AS86" i="6"/>
  <c r="AR86" i="6"/>
  <c r="AQ86" i="6"/>
  <c r="AP86" i="6"/>
  <c r="AO86" i="6"/>
  <c r="AS85" i="6"/>
  <c r="AR85" i="6"/>
  <c r="AQ85" i="6"/>
  <c r="AP85" i="6"/>
  <c r="AO85" i="6"/>
  <c r="AS84" i="6"/>
  <c r="AR84" i="6"/>
  <c r="AQ84" i="6"/>
  <c r="AP84" i="6"/>
  <c r="AO84" i="6"/>
  <c r="AS83" i="6"/>
  <c r="AR83" i="6"/>
  <c r="AQ83" i="6"/>
  <c r="AP83" i="6"/>
  <c r="AO83" i="6"/>
  <c r="AS82" i="6"/>
  <c r="AR82" i="6"/>
  <c r="AQ82" i="6"/>
  <c r="AP82" i="6"/>
  <c r="AO82" i="6"/>
  <c r="AS81" i="6"/>
  <c r="AR81" i="6"/>
  <c r="AQ81" i="6"/>
  <c r="AP81" i="6"/>
  <c r="AO81" i="6"/>
  <c r="AS80" i="6"/>
  <c r="AR80" i="6"/>
  <c r="AQ80" i="6"/>
  <c r="AP80" i="6"/>
  <c r="AO80" i="6"/>
  <c r="AS79" i="6"/>
  <c r="AR79" i="6"/>
  <c r="AQ79" i="6"/>
  <c r="AP79" i="6"/>
  <c r="AO79" i="6"/>
  <c r="AS78" i="6"/>
  <c r="AR78" i="6"/>
  <c r="AQ78" i="6"/>
  <c r="AP78" i="6"/>
  <c r="AO78" i="6"/>
  <c r="AS77" i="6"/>
  <c r="AR77" i="6"/>
  <c r="AQ77" i="6"/>
  <c r="AP77" i="6"/>
  <c r="AO77" i="6"/>
  <c r="AS76" i="6"/>
  <c r="AR76" i="6"/>
  <c r="AQ76" i="6"/>
  <c r="AP76" i="6"/>
  <c r="AO76" i="6"/>
  <c r="AS75" i="6"/>
  <c r="AR75" i="6"/>
  <c r="AQ75" i="6"/>
  <c r="AP75" i="6"/>
  <c r="AO75" i="6"/>
  <c r="AS74" i="6"/>
  <c r="AR74" i="6"/>
  <c r="AQ74" i="6"/>
  <c r="AP74" i="6"/>
  <c r="AO74" i="6"/>
  <c r="AS73" i="6"/>
  <c r="AR73" i="6"/>
  <c r="AQ73" i="6"/>
  <c r="AP73" i="6"/>
  <c r="AO73" i="6"/>
  <c r="AS72" i="6"/>
  <c r="AR72" i="6"/>
  <c r="AQ72" i="6"/>
  <c r="AP72" i="6"/>
  <c r="AO72" i="6"/>
  <c r="AS71" i="6"/>
  <c r="AR71" i="6"/>
  <c r="AQ71" i="6"/>
  <c r="AP71" i="6"/>
  <c r="AO71" i="6"/>
  <c r="AS70" i="6"/>
  <c r="AR70" i="6"/>
  <c r="AQ70" i="6"/>
  <c r="AP70" i="6"/>
  <c r="AO70" i="6"/>
  <c r="AS69" i="6"/>
  <c r="AR69" i="6"/>
  <c r="AQ69" i="6"/>
  <c r="AP69" i="6"/>
  <c r="AO69" i="6"/>
  <c r="AS68" i="6"/>
  <c r="AR68" i="6"/>
  <c r="AQ68" i="6"/>
  <c r="AP68" i="6"/>
  <c r="AO68" i="6"/>
  <c r="AS67" i="6"/>
  <c r="AR67" i="6"/>
  <c r="AQ67" i="6"/>
  <c r="AP67" i="6"/>
  <c r="AO67" i="6"/>
  <c r="AS66" i="6"/>
  <c r="AR66" i="6"/>
  <c r="AQ66" i="6"/>
  <c r="AP66" i="6"/>
  <c r="AO66" i="6"/>
  <c r="AS65" i="6"/>
  <c r="AR65" i="6"/>
  <c r="AQ65" i="6"/>
  <c r="AP65" i="6"/>
  <c r="AO65" i="6"/>
  <c r="AS64" i="6"/>
  <c r="AR64" i="6"/>
  <c r="AQ64" i="6"/>
  <c r="AP64" i="6"/>
  <c r="AO64" i="6"/>
  <c r="AS63" i="6"/>
  <c r="AR63" i="6"/>
  <c r="AQ63" i="6"/>
  <c r="AP63" i="6"/>
  <c r="AO63" i="6"/>
  <c r="AS62" i="6"/>
  <c r="AR62" i="6"/>
  <c r="AQ62" i="6"/>
  <c r="AP62" i="6"/>
  <c r="AO62" i="6"/>
  <c r="AS61" i="6"/>
  <c r="AR61" i="6"/>
  <c r="AQ61" i="6"/>
  <c r="AP61" i="6"/>
  <c r="AO61" i="6"/>
  <c r="AS60" i="6"/>
  <c r="AR60" i="6"/>
  <c r="AQ60" i="6"/>
  <c r="AP60" i="6"/>
  <c r="AO60" i="6"/>
  <c r="AS59" i="6"/>
  <c r="AR59" i="6"/>
  <c r="AQ59" i="6"/>
  <c r="AP59" i="6"/>
  <c r="AO59" i="6"/>
  <c r="AS58" i="6"/>
  <c r="AR58" i="6"/>
  <c r="AQ58" i="6"/>
  <c r="AP58" i="6"/>
  <c r="AO58" i="6"/>
  <c r="AS57" i="6"/>
  <c r="AR57" i="6"/>
  <c r="AQ57" i="6"/>
  <c r="AP57" i="6"/>
  <c r="AO57" i="6"/>
  <c r="AS56" i="6"/>
  <c r="AR56" i="6"/>
  <c r="AQ56" i="6"/>
  <c r="AP56" i="6"/>
  <c r="AO56" i="6"/>
  <c r="AS55" i="6"/>
  <c r="AR55" i="6"/>
  <c r="AQ55" i="6"/>
  <c r="AP55" i="6"/>
  <c r="AO55" i="6"/>
  <c r="AS54" i="6"/>
  <c r="AR54" i="6"/>
  <c r="AQ54" i="6"/>
  <c r="AP54" i="6"/>
  <c r="AO54" i="6"/>
  <c r="AS53" i="6"/>
  <c r="AR53" i="6"/>
  <c r="AQ53" i="6"/>
  <c r="AP53" i="6"/>
  <c r="AO53" i="6"/>
  <c r="AS52" i="6"/>
  <c r="AR52" i="6"/>
  <c r="AQ52" i="6"/>
  <c r="AP52" i="6"/>
  <c r="AO52" i="6"/>
  <c r="AS51" i="6"/>
  <c r="AR51" i="6"/>
  <c r="AQ51" i="6"/>
  <c r="AP51" i="6"/>
  <c r="AO51" i="6"/>
  <c r="AS50" i="6"/>
  <c r="AR50" i="6"/>
  <c r="AQ50" i="6"/>
  <c r="AP50" i="6"/>
  <c r="AO50" i="6"/>
  <c r="AS49" i="6"/>
  <c r="AR49" i="6"/>
  <c r="AQ49" i="6"/>
  <c r="AP49" i="6"/>
  <c r="AO49" i="6"/>
  <c r="AS48" i="6"/>
  <c r="AR48" i="6"/>
  <c r="AQ48" i="6"/>
  <c r="AP48" i="6"/>
  <c r="AO48" i="6"/>
  <c r="AS47" i="6"/>
  <c r="AR47" i="6"/>
  <c r="AQ47" i="6"/>
  <c r="AP47" i="6"/>
  <c r="AO47" i="6"/>
  <c r="AS46" i="6"/>
  <c r="AR46" i="6"/>
  <c r="AQ46" i="6"/>
  <c r="AP46" i="6"/>
  <c r="AO46" i="6"/>
  <c r="AS45" i="6"/>
  <c r="AR45" i="6"/>
  <c r="AQ45" i="6"/>
  <c r="AP45" i="6"/>
  <c r="AO45" i="6"/>
  <c r="AS44" i="6"/>
  <c r="AR44" i="6"/>
  <c r="AQ44" i="6"/>
  <c r="AP44" i="6"/>
  <c r="AO44" i="6"/>
  <c r="AS43" i="6"/>
  <c r="AR43" i="6"/>
  <c r="AQ43" i="6"/>
  <c r="AP43" i="6"/>
  <c r="AO43" i="6"/>
  <c r="AS42" i="6"/>
  <c r="AR42" i="6"/>
  <c r="AQ42" i="6"/>
  <c r="AP42" i="6"/>
  <c r="AO42" i="6"/>
  <c r="AS41" i="6"/>
  <c r="AR41" i="6"/>
  <c r="AQ41" i="6"/>
  <c r="AP41" i="6"/>
  <c r="AO41" i="6"/>
  <c r="AS40" i="6"/>
  <c r="AR40" i="6"/>
  <c r="AQ40" i="6"/>
  <c r="AP40" i="6"/>
  <c r="AO40" i="6"/>
  <c r="AS39" i="6"/>
  <c r="AR39" i="6"/>
  <c r="AQ39" i="6"/>
  <c r="AP39" i="6"/>
  <c r="AO39" i="6"/>
  <c r="AS38" i="6"/>
  <c r="AR38" i="6"/>
  <c r="AQ38" i="6"/>
  <c r="AP38" i="6"/>
  <c r="AO38" i="6"/>
  <c r="AS37" i="6"/>
  <c r="AR37" i="6"/>
  <c r="AQ37" i="6"/>
  <c r="AP37" i="6"/>
  <c r="AO37" i="6"/>
  <c r="AS36" i="6"/>
  <c r="AR36" i="6"/>
  <c r="AQ36" i="6"/>
  <c r="AP36" i="6"/>
  <c r="AO36" i="6"/>
  <c r="AS35" i="6"/>
  <c r="AR35" i="6"/>
  <c r="AQ35" i="6"/>
  <c r="AP35" i="6"/>
  <c r="AO35" i="6"/>
  <c r="AS34" i="6"/>
  <c r="AR34" i="6"/>
  <c r="AQ34" i="6"/>
  <c r="AP34" i="6"/>
  <c r="AO34" i="6"/>
  <c r="AS33" i="6"/>
  <c r="AR33" i="6"/>
  <c r="AQ33" i="6"/>
  <c r="AP33" i="6"/>
  <c r="AO33" i="6"/>
  <c r="AS32" i="6"/>
  <c r="AR32" i="6"/>
  <c r="AQ32" i="6"/>
  <c r="AP32" i="6"/>
  <c r="AO32" i="6"/>
  <c r="AS31" i="6"/>
  <c r="AR31" i="6"/>
  <c r="AQ31" i="6"/>
  <c r="AP31" i="6"/>
  <c r="AO31" i="6"/>
  <c r="AS30" i="6"/>
  <c r="AR30" i="6"/>
  <c r="AQ30" i="6"/>
  <c r="AP30" i="6"/>
  <c r="AO30" i="6"/>
  <c r="AS29" i="6"/>
  <c r="AR29" i="6"/>
  <c r="AQ29" i="6"/>
  <c r="AP29" i="6"/>
  <c r="AO29" i="6"/>
  <c r="AS28" i="6"/>
  <c r="AR28" i="6"/>
  <c r="AQ28" i="6"/>
  <c r="AP28" i="6"/>
  <c r="AO28" i="6"/>
  <c r="AS27" i="6"/>
  <c r="AR27" i="6"/>
  <c r="AQ27" i="6"/>
  <c r="AP27" i="6"/>
  <c r="AO27" i="6"/>
  <c r="AS26" i="6"/>
  <c r="AR26" i="6"/>
  <c r="AQ26" i="6"/>
  <c r="AP26" i="6"/>
  <c r="AO26" i="6"/>
  <c r="AS25" i="6"/>
  <c r="AR25" i="6"/>
  <c r="AQ25" i="6"/>
  <c r="AP25" i="6"/>
  <c r="AO25" i="6"/>
  <c r="AS24" i="6"/>
  <c r="AR24" i="6"/>
  <c r="AQ24" i="6"/>
  <c r="AP24" i="6"/>
  <c r="AO24" i="6"/>
  <c r="AS23" i="6"/>
  <c r="AR23" i="6"/>
  <c r="AQ23" i="6"/>
  <c r="AP23" i="6"/>
  <c r="AO23" i="6"/>
  <c r="AS22" i="6"/>
  <c r="AR22" i="6"/>
  <c r="AQ22" i="6"/>
  <c r="AP22" i="6"/>
  <c r="AO22" i="6"/>
  <c r="AS21" i="6"/>
  <c r="AR21" i="6"/>
  <c r="AQ21" i="6"/>
  <c r="AP21" i="6"/>
  <c r="AO21" i="6"/>
  <c r="AS20" i="6"/>
  <c r="AR20" i="6"/>
  <c r="AQ20" i="6"/>
  <c r="AP20" i="6"/>
  <c r="AO20" i="6"/>
  <c r="AS19" i="6"/>
  <c r="AR19" i="6"/>
  <c r="AQ19" i="6"/>
  <c r="AP19" i="6"/>
  <c r="AO19" i="6"/>
  <c r="AS18" i="6"/>
  <c r="AR18" i="6"/>
  <c r="AQ18" i="6"/>
  <c r="AP18" i="6"/>
  <c r="AO18" i="6"/>
  <c r="AS17" i="6"/>
  <c r="AR17" i="6"/>
  <c r="AQ17" i="6"/>
  <c r="AP17" i="6"/>
  <c r="AO17" i="6"/>
  <c r="AS16" i="6"/>
  <c r="AR16" i="6"/>
  <c r="AQ16" i="6"/>
  <c r="AP16" i="6"/>
  <c r="AO16" i="6"/>
  <c r="AS15" i="6"/>
  <c r="AR15" i="6"/>
  <c r="AQ15" i="6"/>
  <c r="AP15" i="6"/>
  <c r="AO15" i="6"/>
  <c r="AS14" i="6"/>
  <c r="AR14" i="6"/>
  <c r="AQ14" i="6"/>
  <c r="AP14" i="6"/>
  <c r="AO14" i="6"/>
  <c r="AS13" i="6"/>
  <c r="AR13" i="6"/>
  <c r="AQ13" i="6"/>
  <c r="AP13" i="6"/>
  <c r="AO13" i="6"/>
  <c r="AS12" i="6"/>
  <c r="AR12" i="6"/>
  <c r="AQ12" i="6"/>
  <c r="AP12" i="6"/>
  <c r="AO12" i="6"/>
  <c r="AS11" i="6"/>
  <c r="AR11" i="6"/>
  <c r="AQ11" i="6"/>
  <c r="AP11" i="6"/>
  <c r="AO11" i="6"/>
  <c r="AS10" i="6"/>
  <c r="AR10" i="6"/>
  <c r="AQ10" i="6"/>
  <c r="AP10" i="6"/>
  <c r="AO10" i="6"/>
  <c r="AS9" i="6"/>
  <c r="AR9" i="6"/>
  <c r="AQ9" i="6"/>
  <c r="AP9" i="6"/>
  <c r="AO9" i="6"/>
  <c r="AS8" i="6"/>
  <c r="AR8" i="6"/>
  <c r="AQ8" i="6"/>
  <c r="AQ4" i="6" s="1"/>
  <c r="AP8" i="6"/>
  <c r="AO8" i="6"/>
  <c r="AS7" i="6"/>
  <c r="AR7" i="6"/>
  <c r="AQ7" i="6"/>
  <c r="AP7" i="6"/>
  <c r="AO7" i="6"/>
  <c r="AS6" i="6"/>
  <c r="AS4" i="6" s="1"/>
  <c r="AR6" i="6"/>
  <c r="AQ6" i="6"/>
  <c r="AP6" i="6"/>
  <c r="AO6" i="6"/>
  <c r="AO4" i="6" s="1"/>
  <c r="AS5" i="6"/>
  <c r="AR5" i="6"/>
  <c r="AQ5" i="6"/>
  <c r="AP5" i="6"/>
  <c r="AP4" i="6" s="1"/>
  <c r="AO5" i="6"/>
  <c r="AT5" i="6"/>
  <c r="AT6" i="6"/>
  <c r="AT7" i="6"/>
  <c r="AT8" i="6"/>
  <c r="AT9" i="6"/>
  <c r="AT10" i="6"/>
  <c r="AT11" i="6"/>
  <c r="AT12" i="6"/>
  <c r="AT13" i="6"/>
  <c r="AT14" i="6"/>
  <c r="AT15" i="6"/>
  <c r="AT16" i="6"/>
  <c r="AT17" i="6"/>
  <c r="AT18" i="6"/>
  <c r="AT19" i="6"/>
  <c r="AT20" i="6"/>
  <c r="AT21" i="6"/>
  <c r="AT22" i="6"/>
  <c r="AT23" i="6"/>
  <c r="AT24" i="6"/>
  <c r="AT25" i="6"/>
  <c r="AT26" i="6"/>
  <c r="AT27" i="6"/>
  <c r="AT28" i="6"/>
  <c r="AT29" i="6"/>
  <c r="AT30" i="6"/>
  <c r="AT31" i="6"/>
  <c r="AT32" i="6"/>
  <c r="AT33" i="6"/>
  <c r="AT34" i="6"/>
  <c r="AT35" i="6"/>
  <c r="AT36" i="6"/>
  <c r="AT37" i="6"/>
  <c r="AT38" i="6"/>
  <c r="AT39" i="6"/>
  <c r="AT40" i="6"/>
  <c r="AT41" i="6"/>
  <c r="AT42" i="6"/>
  <c r="AT43" i="6"/>
  <c r="AT44" i="6"/>
  <c r="AT45" i="6"/>
  <c r="AT46" i="6"/>
  <c r="AT47" i="6"/>
  <c r="AT48" i="6"/>
  <c r="AT49" i="6"/>
  <c r="AT50" i="6"/>
  <c r="AT51" i="6"/>
  <c r="AT52" i="6"/>
  <c r="AT53" i="6"/>
  <c r="AT54" i="6"/>
  <c r="AT55" i="6"/>
  <c r="AT56" i="6"/>
  <c r="AT57" i="6"/>
  <c r="AT58" i="6"/>
  <c r="AT59" i="6"/>
  <c r="AT60" i="6"/>
  <c r="AT61" i="6"/>
  <c r="AT62" i="6"/>
  <c r="AT63" i="6"/>
  <c r="AT64" i="6"/>
  <c r="AT65" i="6"/>
  <c r="AT66" i="6"/>
  <c r="AT67" i="6"/>
  <c r="AT68" i="6"/>
  <c r="AT69" i="6"/>
  <c r="AT70" i="6"/>
  <c r="AT71" i="6"/>
  <c r="AT72" i="6"/>
  <c r="AT73" i="6"/>
  <c r="AT74" i="6"/>
  <c r="AT75" i="6"/>
  <c r="AT76" i="6"/>
  <c r="AT77" i="6"/>
  <c r="AT78" i="6"/>
  <c r="AT79" i="6"/>
  <c r="AT80" i="6"/>
  <c r="AT81" i="6"/>
  <c r="AT82" i="6"/>
  <c r="AT83" i="6"/>
  <c r="AT84" i="6"/>
  <c r="AT85" i="6"/>
  <c r="AT86" i="6"/>
  <c r="AT87" i="6"/>
  <c r="AT88" i="6"/>
  <c r="AT89" i="6"/>
  <c r="AT90" i="6"/>
  <c r="AT91" i="6"/>
  <c r="AT92" i="6"/>
  <c r="AT93" i="6"/>
  <c r="AT94" i="6"/>
  <c r="AT95" i="6"/>
  <c r="AT96" i="6"/>
  <c r="AT97" i="6"/>
  <c r="AT98" i="6"/>
  <c r="AT99" i="6"/>
  <c r="AT100" i="6"/>
  <c r="AT101" i="6"/>
  <c r="AT102" i="6"/>
  <c r="AT103" i="6"/>
  <c r="AT104" i="6"/>
  <c r="AT105" i="6"/>
  <c r="AT106" i="6"/>
  <c r="AT107" i="6"/>
  <c r="AT108" i="6"/>
  <c r="AT109" i="6"/>
  <c r="AT110" i="6"/>
  <c r="AT111" i="6"/>
  <c r="AT112" i="6"/>
  <c r="AT113" i="6"/>
  <c r="AT114" i="6"/>
  <c r="AT115" i="6"/>
  <c r="AT116" i="6"/>
  <c r="AT117" i="6"/>
  <c r="AN117" i="6"/>
  <c r="AM117" i="6"/>
  <c r="AL117" i="6"/>
  <c r="AK117" i="6"/>
  <c r="AJ117" i="6"/>
  <c r="AI117" i="6"/>
  <c r="AH117" i="6"/>
  <c r="AG117" i="6"/>
  <c r="AF117" i="6"/>
  <c r="AE117" i="6"/>
  <c r="AD117" i="6"/>
  <c r="AC117" i="6"/>
  <c r="AB117" i="6"/>
  <c r="AA117" i="6"/>
  <c r="Z117" i="6"/>
  <c r="Y117" i="6"/>
  <c r="X117" i="6"/>
  <c r="W117" i="6"/>
  <c r="V117" i="6"/>
  <c r="U117" i="6"/>
  <c r="AN116" i="6"/>
  <c r="AM116" i="6"/>
  <c r="AL116" i="6"/>
  <c r="AK116" i="6"/>
  <c r="AJ116" i="6"/>
  <c r="AI116" i="6"/>
  <c r="AH116" i="6"/>
  <c r="AG116" i="6"/>
  <c r="AF116" i="6"/>
  <c r="AE116" i="6"/>
  <c r="AD116" i="6"/>
  <c r="AC116" i="6"/>
  <c r="AB116" i="6"/>
  <c r="AA116" i="6"/>
  <c r="Z116" i="6"/>
  <c r="Y116" i="6"/>
  <c r="X116" i="6"/>
  <c r="W116" i="6"/>
  <c r="V116" i="6"/>
  <c r="U116" i="6"/>
  <c r="AN115" i="6"/>
  <c r="AM115" i="6"/>
  <c r="AL115" i="6"/>
  <c r="AK115" i="6"/>
  <c r="AJ115" i="6"/>
  <c r="AI115" i="6"/>
  <c r="AH115" i="6"/>
  <c r="AG115" i="6"/>
  <c r="AF115" i="6"/>
  <c r="AE115" i="6"/>
  <c r="AD115" i="6"/>
  <c r="AC115" i="6"/>
  <c r="AB115" i="6"/>
  <c r="AA115" i="6"/>
  <c r="Z115" i="6"/>
  <c r="Y115" i="6"/>
  <c r="X115" i="6"/>
  <c r="W115" i="6"/>
  <c r="V115" i="6"/>
  <c r="U115" i="6"/>
  <c r="AN114" i="6"/>
  <c r="AM114" i="6"/>
  <c r="AL114" i="6"/>
  <c r="AK114" i="6"/>
  <c r="AJ114" i="6"/>
  <c r="AI114" i="6"/>
  <c r="AH114" i="6"/>
  <c r="AG114" i="6"/>
  <c r="AF114" i="6"/>
  <c r="AE114" i="6"/>
  <c r="AD114" i="6"/>
  <c r="AC114" i="6"/>
  <c r="AB114" i="6"/>
  <c r="AA114" i="6"/>
  <c r="Z114" i="6"/>
  <c r="Y114" i="6"/>
  <c r="X114" i="6"/>
  <c r="W114" i="6"/>
  <c r="V114" i="6"/>
  <c r="U114" i="6"/>
  <c r="AN113" i="6"/>
  <c r="AM113" i="6"/>
  <c r="AL113" i="6"/>
  <c r="AK113" i="6"/>
  <c r="AJ113" i="6"/>
  <c r="AI113" i="6"/>
  <c r="AH113" i="6"/>
  <c r="AG113" i="6"/>
  <c r="AF113" i="6"/>
  <c r="AE113" i="6"/>
  <c r="AD113" i="6"/>
  <c r="AC113" i="6"/>
  <c r="AB113" i="6"/>
  <c r="AA113" i="6"/>
  <c r="Z113" i="6"/>
  <c r="Y113" i="6"/>
  <c r="X113" i="6"/>
  <c r="W113" i="6"/>
  <c r="V113" i="6"/>
  <c r="U113" i="6"/>
  <c r="AN112" i="6"/>
  <c r="AM112" i="6"/>
  <c r="AL112" i="6"/>
  <c r="AK112" i="6"/>
  <c r="AJ112" i="6"/>
  <c r="AI112" i="6"/>
  <c r="AH112" i="6"/>
  <c r="AG112" i="6"/>
  <c r="AF112" i="6"/>
  <c r="AE112" i="6"/>
  <c r="AD112" i="6"/>
  <c r="AC112" i="6"/>
  <c r="AB112" i="6"/>
  <c r="AA112" i="6"/>
  <c r="Z112" i="6"/>
  <c r="Y112" i="6"/>
  <c r="X112" i="6"/>
  <c r="W112" i="6"/>
  <c r="V112" i="6"/>
  <c r="U112" i="6"/>
  <c r="AN111" i="6"/>
  <c r="AM111" i="6"/>
  <c r="AL111" i="6"/>
  <c r="AK111" i="6"/>
  <c r="AJ111" i="6"/>
  <c r="AI111" i="6"/>
  <c r="AH111" i="6"/>
  <c r="AG111" i="6"/>
  <c r="AF111" i="6"/>
  <c r="AE111" i="6"/>
  <c r="AD111" i="6"/>
  <c r="AC111" i="6"/>
  <c r="AB111" i="6"/>
  <c r="AA111" i="6"/>
  <c r="Z111" i="6"/>
  <c r="Y111" i="6"/>
  <c r="X111" i="6"/>
  <c r="W111" i="6"/>
  <c r="V111" i="6"/>
  <c r="U111" i="6"/>
  <c r="AN110" i="6"/>
  <c r="AM110" i="6"/>
  <c r="AL110" i="6"/>
  <c r="AK110" i="6"/>
  <c r="AJ110" i="6"/>
  <c r="AI110" i="6"/>
  <c r="AH110" i="6"/>
  <c r="AG110" i="6"/>
  <c r="AF110" i="6"/>
  <c r="AE110" i="6"/>
  <c r="AD110" i="6"/>
  <c r="AC110" i="6"/>
  <c r="AB110" i="6"/>
  <c r="AA110" i="6"/>
  <c r="Z110" i="6"/>
  <c r="Y110" i="6"/>
  <c r="X110" i="6"/>
  <c r="W110" i="6"/>
  <c r="V110" i="6"/>
  <c r="U110" i="6"/>
  <c r="AN109" i="6"/>
  <c r="AM109" i="6"/>
  <c r="AL109" i="6"/>
  <c r="AK109" i="6"/>
  <c r="AJ109" i="6"/>
  <c r="AI109" i="6"/>
  <c r="AH109" i="6"/>
  <c r="AG109" i="6"/>
  <c r="AF109" i="6"/>
  <c r="AE109" i="6"/>
  <c r="AD109" i="6"/>
  <c r="AC109" i="6"/>
  <c r="AB109" i="6"/>
  <c r="AA109" i="6"/>
  <c r="Z109" i="6"/>
  <c r="Y109" i="6"/>
  <c r="X109" i="6"/>
  <c r="W109" i="6"/>
  <c r="V109" i="6"/>
  <c r="U109" i="6"/>
  <c r="AN108" i="6"/>
  <c r="AM108" i="6"/>
  <c r="AL108" i="6"/>
  <c r="AK108" i="6"/>
  <c r="AJ108" i="6"/>
  <c r="AI108" i="6"/>
  <c r="AH108" i="6"/>
  <c r="AG108" i="6"/>
  <c r="AF108" i="6"/>
  <c r="AE108" i="6"/>
  <c r="AD108" i="6"/>
  <c r="AC108" i="6"/>
  <c r="AB108" i="6"/>
  <c r="AA108" i="6"/>
  <c r="Z108" i="6"/>
  <c r="Y108" i="6"/>
  <c r="X108" i="6"/>
  <c r="W108" i="6"/>
  <c r="V108" i="6"/>
  <c r="U108" i="6"/>
  <c r="AN107" i="6"/>
  <c r="AM107" i="6"/>
  <c r="AL107" i="6"/>
  <c r="AK107" i="6"/>
  <c r="AJ107" i="6"/>
  <c r="AI107" i="6"/>
  <c r="AH107" i="6"/>
  <c r="AG107" i="6"/>
  <c r="AF107" i="6"/>
  <c r="AE107" i="6"/>
  <c r="AD107" i="6"/>
  <c r="AC107" i="6"/>
  <c r="AB107" i="6"/>
  <c r="AA107" i="6"/>
  <c r="Z107" i="6"/>
  <c r="Y107" i="6"/>
  <c r="X107" i="6"/>
  <c r="W107" i="6"/>
  <c r="V107" i="6"/>
  <c r="U107" i="6"/>
  <c r="AN106" i="6"/>
  <c r="AM106" i="6"/>
  <c r="AL106" i="6"/>
  <c r="AK106" i="6"/>
  <c r="AJ106" i="6"/>
  <c r="AI106" i="6"/>
  <c r="AH106" i="6"/>
  <c r="AG106" i="6"/>
  <c r="AF106" i="6"/>
  <c r="AE106" i="6"/>
  <c r="AD106" i="6"/>
  <c r="AC106" i="6"/>
  <c r="AB106" i="6"/>
  <c r="AA106" i="6"/>
  <c r="Z106" i="6"/>
  <c r="Y106" i="6"/>
  <c r="X106" i="6"/>
  <c r="W106" i="6"/>
  <c r="V106" i="6"/>
  <c r="U106" i="6"/>
  <c r="AN105" i="6"/>
  <c r="AM105" i="6"/>
  <c r="AL105" i="6"/>
  <c r="AK105" i="6"/>
  <c r="AJ105" i="6"/>
  <c r="AI105" i="6"/>
  <c r="AH105" i="6"/>
  <c r="AG105" i="6"/>
  <c r="AF105" i="6"/>
  <c r="AE105" i="6"/>
  <c r="AD105" i="6"/>
  <c r="AC105" i="6"/>
  <c r="AB105" i="6"/>
  <c r="AA105" i="6"/>
  <c r="Z105" i="6"/>
  <c r="Y105" i="6"/>
  <c r="X105" i="6"/>
  <c r="W105" i="6"/>
  <c r="V105" i="6"/>
  <c r="U105" i="6"/>
  <c r="AN104" i="6"/>
  <c r="AM104" i="6"/>
  <c r="AL104" i="6"/>
  <c r="AK104" i="6"/>
  <c r="AJ104" i="6"/>
  <c r="AI104" i="6"/>
  <c r="AH104" i="6"/>
  <c r="AG104" i="6"/>
  <c r="AF104" i="6"/>
  <c r="AE104" i="6"/>
  <c r="AD104" i="6"/>
  <c r="AC104" i="6"/>
  <c r="AB104" i="6"/>
  <c r="AA104" i="6"/>
  <c r="Z104" i="6"/>
  <c r="Y104" i="6"/>
  <c r="X104" i="6"/>
  <c r="W104" i="6"/>
  <c r="V104" i="6"/>
  <c r="U104" i="6"/>
  <c r="AN103" i="6"/>
  <c r="AM103" i="6"/>
  <c r="AL103" i="6"/>
  <c r="AK103" i="6"/>
  <c r="AJ103" i="6"/>
  <c r="AI103" i="6"/>
  <c r="AH103" i="6"/>
  <c r="AG103" i="6"/>
  <c r="AF103" i="6"/>
  <c r="AE103" i="6"/>
  <c r="AD103" i="6"/>
  <c r="AC103" i="6"/>
  <c r="AB103" i="6"/>
  <c r="AA103" i="6"/>
  <c r="Z103" i="6"/>
  <c r="Y103" i="6"/>
  <c r="X103" i="6"/>
  <c r="W103" i="6"/>
  <c r="V103" i="6"/>
  <c r="U103" i="6"/>
  <c r="AN102" i="6"/>
  <c r="AM102" i="6"/>
  <c r="AL102" i="6"/>
  <c r="AK102" i="6"/>
  <c r="AJ102" i="6"/>
  <c r="AI102" i="6"/>
  <c r="AH102" i="6"/>
  <c r="AG102" i="6"/>
  <c r="AF102" i="6"/>
  <c r="AE102" i="6"/>
  <c r="AD102" i="6"/>
  <c r="AC102" i="6"/>
  <c r="AB102" i="6"/>
  <c r="AA102" i="6"/>
  <c r="Z102" i="6"/>
  <c r="Y102" i="6"/>
  <c r="X102" i="6"/>
  <c r="W102" i="6"/>
  <c r="V102" i="6"/>
  <c r="U102" i="6"/>
  <c r="AN101" i="6"/>
  <c r="AM101" i="6"/>
  <c r="AL101" i="6"/>
  <c r="AK101" i="6"/>
  <c r="AJ101" i="6"/>
  <c r="AI101" i="6"/>
  <c r="AH101" i="6"/>
  <c r="AG101" i="6"/>
  <c r="AF101" i="6"/>
  <c r="AE101" i="6"/>
  <c r="AD101" i="6"/>
  <c r="AC101" i="6"/>
  <c r="AB101" i="6"/>
  <c r="AA101" i="6"/>
  <c r="Z101" i="6"/>
  <c r="Y101" i="6"/>
  <c r="X101" i="6"/>
  <c r="W101" i="6"/>
  <c r="V101" i="6"/>
  <c r="U101" i="6"/>
  <c r="AN100" i="6"/>
  <c r="AM100" i="6"/>
  <c r="AL100" i="6"/>
  <c r="AK100" i="6"/>
  <c r="AJ100" i="6"/>
  <c r="AI100" i="6"/>
  <c r="AH100" i="6"/>
  <c r="AG100" i="6"/>
  <c r="AF100" i="6"/>
  <c r="AE100" i="6"/>
  <c r="AD100" i="6"/>
  <c r="AC100" i="6"/>
  <c r="AB100" i="6"/>
  <c r="AA100" i="6"/>
  <c r="Z100" i="6"/>
  <c r="Y100" i="6"/>
  <c r="X100" i="6"/>
  <c r="W100" i="6"/>
  <c r="V100" i="6"/>
  <c r="U100" i="6"/>
  <c r="AN99" i="6"/>
  <c r="AM99" i="6"/>
  <c r="AL99" i="6"/>
  <c r="AK99" i="6"/>
  <c r="AJ99" i="6"/>
  <c r="AI99" i="6"/>
  <c r="AH99" i="6"/>
  <c r="AG99" i="6"/>
  <c r="AF99" i="6"/>
  <c r="AE99" i="6"/>
  <c r="AD99" i="6"/>
  <c r="AC99" i="6"/>
  <c r="AB99" i="6"/>
  <c r="AA99" i="6"/>
  <c r="Z99" i="6"/>
  <c r="Y99" i="6"/>
  <c r="X99" i="6"/>
  <c r="W99" i="6"/>
  <c r="V99" i="6"/>
  <c r="U99" i="6"/>
  <c r="AN98" i="6"/>
  <c r="AM98" i="6"/>
  <c r="AL98" i="6"/>
  <c r="AK98" i="6"/>
  <c r="AJ98" i="6"/>
  <c r="AI98" i="6"/>
  <c r="AH98" i="6"/>
  <c r="AG98" i="6"/>
  <c r="AF98" i="6"/>
  <c r="AE98" i="6"/>
  <c r="AD98" i="6"/>
  <c r="AC98" i="6"/>
  <c r="AB98" i="6"/>
  <c r="AA98" i="6"/>
  <c r="Z98" i="6"/>
  <c r="Y98" i="6"/>
  <c r="X98" i="6"/>
  <c r="W98" i="6"/>
  <c r="V98" i="6"/>
  <c r="U98" i="6"/>
  <c r="AN97" i="6"/>
  <c r="AM97" i="6"/>
  <c r="AL97" i="6"/>
  <c r="AK97" i="6"/>
  <c r="AJ97" i="6"/>
  <c r="AI97" i="6"/>
  <c r="AH97" i="6"/>
  <c r="AG97" i="6"/>
  <c r="AF97" i="6"/>
  <c r="AE97" i="6"/>
  <c r="AD97" i="6"/>
  <c r="AC97" i="6"/>
  <c r="AB97" i="6"/>
  <c r="AA97" i="6"/>
  <c r="Z97" i="6"/>
  <c r="Y97" i="6"/>
  <c r="X97" i="6"/>
  <c r="W97" i="6"/>
  <c r="V97" i="6"/>
  <c r="U97" i="6"/>
  <c r="AN96" i="6"/>
  <c r="AM96" i="6"/>
  <c r="AL96" i="6"/>
  <c r="AK96" i="6"/>
  <c r="AJ96" i="6"/>
  <c r="AI96" i="6"/>
  <c r="AH96" i="6"/>
  <c r="AG96" i="6"/>
  <c r="AF96" i="6"/>
  <c r="AE96" i="6"/>
  <c r="AD96" i="6"/>
  <c r="AC96" i="6"/>
  <c r="AB96" i="6"/>
  <c r="AA96" i="6"/>
  <c r="Z96" i="6"/>
  <c r="Y96" i="6"/>
  <c r="X96" i="6"/>
  <c r="W96" i="6"/>
  <c r="V96" i="6"/>
  <c r="U96" i="6"/>
  <c r="AN95" i="6"/>
  <c r="AM95" i="6"/>
  <c r="AL95" i="6"/>
  <c r="AK95" i="6"/>
  <c r="AJ95" i="6"/>
  <c r="AI95" i="6"/>
  <c r="AH95" i="6"/>
  <c r="AG95" i="6"/>
  <c r="AF95" i="6"/>
  <c r="AE95" i="6"/>
  <c r="AD95" i="6"/>
  <c r="AC95" i="6"/>
  <c r="AB95" i="6"/>
  <c r="AA95" i="6"/>
  <c r="Z95" i="6"/>
  <c r="Y95" i="6"/>
  <c r="X95" i="6"/>
  <c r="W95" i="6"/>
  <c r="V95" i="6"/>
  <c r="U95" i="6"/>
  <c r="AN94" i="6"/>
  <c r="AM94" i="6"/>
  <c r="AL94" i="6"/>
  <c r="AK94" i="6"/>
  <c r="AJ94" i="6"/>
  <c r="AI94" i="6"/>
  <c r="AH94" i="6"/>
  <c r="AG94" i="6"/>
  <c r="AF94" i="6"/>
  <c r="AE94" i="6"/>
  <c r="AD94" i="6"/>
  <c r="AC94" i="6"/>
  <c r="AB94" i="6"/>
  <c r="AA94" i="6"/>
  <c r="Z94" i="6"/>
  <c r="Y94" i="6"/>
  <c r="X94" i="6"/>
  <c r="W94" i="6"/>
  <c r="V94" i="6"/>
  <c r="U94" i="6"/>
  <c r="AN93" i="6"/>
  <c r="AM93" i="6"/>
  <c r="AL93" i="6"/>
  <c r="AK93" i="6"/>
  <c r="AJ93" i="6"/>
  <c r="AI93" i="6"/>
  <c r="AH93" i="6"/>
  <c r="AG93" i="6"/>
  <c r="AF93" i="6"/>
  <c r="AE93" i="6"/>
  <c r="AD93" i="6"/>
  <c r="AC93" i="6"/>
  <c r="AB93" i="6"/>
  <c r="AA93" i="6"/>
  <c r="Z93" i="6"/>
  <c r="Y93" i="6"/>
  <c r="X93" i="6"/>
  <c r="W93" i="6"/>
  <c r="V93" i="6"/>
  <c r="U93" i="6"/>
  <c r="AN92" i="6"/>
  <c r="AM92" i="6"/>
  <c r="AL92" i="6"/>
  <c r="AK92" i="6"/>
  <c r="AJ92" i="6"/>
  <c r="AI92" i="6"/>
  <c r="AH92" i="6"/>
  <c r="AG92" i="6"/>
  <c r="AF92" i="6"/>
  <c r="AE92" i="6"/>
  <c r="AD92" i="6"/>
  <c r="AC92" i="6"/>
  <c r="AB92" i="6"/>
  <c r="AA92" i="6"/>
  <c r="Z92" i="6"/>
  <c r="Y92" i="6"/>
  <c r="X92" i="6"/>
  <c r="W92" i="6"/>
  <c r="V92" i="6"/>
  <c r="U92" i="6"/>
  <c r="AN91" i="6"/>
  <c r="AM91" i="6"/>
  <c r="AL91" i="6"/>
  <c r="AK91" i="6"/>
  <c r="AJ91" i="6"/>
  <c r="AI91" i="6"/>
  <c r="AH91" i="6"/>
  <c r="AG91" i="6"/>
  <c r="AF91" i="6"/>
  <c r="AE91" i="6"/>
  <c r="AD91" i="6"/>
  <c r="AC91" i="6"/>
  <c r="AB91" i="6"/>
  <c r="AA91" i="6"/>
  <c r="Z91" i="6"/>
  <c r="Y91" i="6"/>
  <c r="X91" i="6"/>
  <c r="W91" i="6"/>
  <c r="V91" i="6"/>
  <c r="U91" i="6"/>
  <c r="AN90" i="6"/>
  <c r="AM90" i="6"/>
  <c r="AL90" i="6"/>
  <c r="AK90" i="6"/>
  <c r="AJ90" i="6"/>
  <c r="AI90" i="6"/>
  <c r="AH90" i="6"/>
  <c r="AG90" i="6"/>
  <c r="AF90" i="6"/>
  <c r="AE90" i="6"/>
  <c r="AD90" i="6"/>
  <c r="AC90" i="6"/>
  <c r="AB90" i="6"/>
  <c r="AA90" i="6"/>
  <c r="Z90" i="6"/>
  <c r="Y90" i="6"/>
  <c r="X90" i="6"/>
  <c r="W90" i="6"/>
  <c r="V90" i="6"/>
  <c r="U90" i="6"/>
  <c r="AN89" i="6"/>
  <c r="AM89" i="6"/>
  <c r="AL89" i="6"/>
  <c r="AK89" i="6"/>
  <c r="AJ89" i="6"/>
  <c r="AI89" i="6"/>
  <c r="AH89" i="6"/>
  <c r="AG89" i="6"/>
  <c r="AF89" i="6"/>
  <c r="AE89" i="6"/>
  <c r="AD89" i="6"/>
  <c r="AC89" i="6"/>
  <c r="AB89" i="6"/>
  <c r="AA89" i="6"/>
  <c r="Z89" i="6"/>
  <c r="Y89" i="6"/>
  <c r="X89" i="6"/>
  <c r="W89" i="6"/>
  <c r="V89" i="6"/>
  <c r="U89" i="6"/>
  <c r="AN88" i="6"/>
  <c r="AM88" i="6"/>
  <c r="AL88" i="6"/>
  <c r="AK88" i="6"/>
  <c r="AJ88" i="6"/>
  <c r="AI88" i="6"/>
  <c r="AH88" i="6"/>
  <c r="AG88" i="6"/>
  <c r="AF88" i="6"/>
  <c r="AE88" i="6"/>
  <c r="AD88" i="6"/>
  <c r="AC88" i="6"/>
  <c r="AB88" i="6"/>
  <c r="AA88" i="6"/>
  <c r="Z88" i="6"/>
  <c r="Y88" i="6"/>
  <c r="X88" i="6"/>
  <c r="W88" i="6"/>
  <c r="V88" i="6"/>
  <c r="U88" i="6"/>
  <c r="AN87" i="6"/>
  <c r="AM87" i="6"/>
  <c r="AL87" i="6"/>
  <c r="AK87" i="6"/>
  <c r="AJ87" i="6"/>
  <c r="AI87" i="6"/>
  <c r="AH87" i="6"/>
  <c r="AG87" i="6"/>
  <c r="AF87" i="6"/>
  <c r="AE87" i="6"/>
  <c r="AD87" i="6"/>
  <c r="AC87" i="6"/>
  <c r="AB87" i="6"/>
  <c r="AA87" i="6"/>
  <c r="Z87" i="6"/>
  <c r="Y87" i="6"/>
  <c r="X87" i="6"/>
  <c r="W87" i="6"/>
  <c r="V87" i="6"/>
  <c r="U87" i="6"/>
  <c r="AN86" i="6"/>
  <c r="AM86" i="6"/>
  <c r="AL86" i="6"/>
  <c r="AK86" i="6"/>
  <c r="AJ86" i="6"/>
  <c r="AI86" i="6"/>
  <c r="AH86" i="6"/>
  <c r="AG86" i="6"/>
  <c r="AF86" i="6"/>
  <c r="AE86" i="6"/>
  <c r="AD86" i="6"/>
  <c r="AC86" i="6"/>
  <c r="AB86" i="6"/>
  <c r="AA86" i="6"/>
  <c r="Z86" i="6"/>
  <c r="Y86" i="6"/>
  <c r="X86" i="6"/>
  <c r="W86" i="6"/>
  <c r="V86" i="6"/>
  <c r="U86" i="6"/>
  <c r="AN85" i="6"/>
  <c r="AM85" i="6"/>
  <c r="AL85" i="6"/>
  <c r="AK85" i="6"/>
  <c r="AJ85" i="6"/>
  <c r="AI85" i="6"/>
  <c r="AH85" i="6"/>
  <c r="AG85" i="6"/>
  <c r="AF85" i="6"/>
  <c r="AE85" i="6"/>
  <c r="AD85" i="6"/>
  <c r="AC85" i="6"/>
  <c r="AB85" i="6"/>
  <c r="AA85" i="6"/>
  <c r="Z85" i="6"/>
  <c r="Y85" i="6"/>
  <c r="X85" i="6"/>
  <c r="W85" i="6"/>
  <c r="V85" i="6"/>
  <c r="U85" i="6"/>
  <c r="AN84" i="6"/>
  <c r="AM84" i="6"/>
  <c r="AL84" i="6"/>
  <c r="AK84" i="6"/>
  <c r="AJ84" i="6"/>
  <c r="AI84" i="6"/>
  <c r="AH84" i="6"/>
  <c r="AG84" i="6"/>
  <c r="AF84" i="6"/>
  <c r="AE84" i="6"/>
  <c r="AD84" i="6"/>
  <c r="AC84" i="6"/>
  <c r="AB84" i="6"/>
  <c r="AA84" i="6"/>
  <c r="Z84" i="6"/>
  <c r="Y84" i="6"/>
  <c r="X84" i="6"/>
  <c r="W84" i="6"/>
  <c r="V84" i="6"/>
  <c r="U84" i="6"/>
  <c r="AN83" i="6"/>
  <c r="AM83" i="6"/>
  <c r="AL83" i="6"/>
  <c r="AK83" i="6"/>
  <c r="AJ83" i="6"/>
  <c r="AI83" i="6"/>
  <c r="AH83" i="6"/>
  <c r="AG83" i="6"/>
  <c r="AF83" i="6"/>
  <c r="AE83" i="6"/>
  <c r="AD83" i="6"/>
  <c r="AC83" i="6"/>
  <c r="AB83" i="6"/>
  <c r="AA83" i="6"/>
  <c r="Z83" i="6"/>
  <c r="Y83" i="6"/>
  <c r="X83" i="6"/>
  <c r="W83" i="6"/>
  <c r="V83" i="6"/>
  <c r="U83" i="6"/>
  <c r="AN82" i="6"/>
  <c r="AM82" i="6"/>
  <c r="AL82" i="6"/>
  <c r="AK82" i="6"/>
  <c r="AJ82" i="6"/>
  <c r="AI82" i="6"/>
  <c r="AH82" i="6"/>
  <c r="AG82" i="6"/>
  <c r="AF82" i="6"/>
  <c r="AE82" i="6"/>
  <c r="AD82" i="6"/>
  <c r="AC82" i="6"/>
  <c r="AB82" i="6"/>
  <c r="AA82" i="6"/>
  <c r="Z82" i="6"/>
  <c r="Y82" i="6"/>
  <c r="X82" i="6"/>
  <c r="W82" i="6"/>
  <c r="V82" i="6"/>
  <c r="U82" i="6"/>
  <c r="AN81" i="6"/>
  <c r="AM81" i="6"/>
  <c r="AL81" i="6"/>
  <c r="AK81" i="6"/>
  <c r="AJ81" i="6"/>
  <c r="AI81" i="6"/>
  <c r="AH81" i="6"/>
  <c r="AG81" i="6"/>
  <c r="AF81" i="6"/>
  <c r="AE81" i="6"/>
  <c r="AD81" i="6"/>
  <c r="AC81" i="6"/>
  <c r="AB81" i="6"/>
  <c r="AA81" i="6"/>
  <c r="Z81" i="6"/>
  <c r="Y81" i="6"/>
  <c r="X81" i="6"/>
  <c r="W81" i="6"/>
  <c r="V81" i="6"/>
  <c r="U81" i="6"/>
  <c r="AN80" i="6"/>
  <c r="AM80" i="6"/>
  <c r="AL80" i="6"/>
  <c r="AK80" i="6"/>
  <c r="AJ80" i="6"/>
  <c r="AI80" i="6"/>
  <c r="AH80" i="6"/>
  <c r="AG80" i="6"/>
  <c r="AF80" i="6"/>
  <c r="AE80" i="6"/>
  <c r="AD80" i="6"/>
  <c r="AC80" i="6"/>
  <c r="AB80" i="6"/>
  <c r="AA80" i="6"/>
  <c r="Z80" i="6"/>
  <c r="Y80" i="6"/>
  <c r="X80" i="6"/>
  <c r="W80" i="6"/>
  <c r="V80" i="6"/>
  <c r="U80" i="6"/>
  <c r="AN79" i="6"/>
  <c r="AM79" i="6"/>
  <c r="AL79" i="6"/>
  <c r="AK79" i="6"/>
  <c r="AJ79" i="6"/>
  <c r="AI79" i="6"/>
  <c r="AH79" i="6"/>
  <c r="AG79" i="6"/>
  <c r="AF79" i="6"/>
  <c r="AE79" i="6"/>
  <c r="AD79" i="6"/>
  <c r="AC79" i="6"/>
  <c r="AB79" i="6"/>
  <c r="AA79" i="6"/>
  <c r="Z79" i="6"/>
  <c r="Y79" i="6"/>
  <c r="X79" i="6"/>
  <c r="W79" i="6"/>
  <c r="V79" i="6"/>
  <c r="U79" i="6"/>
  <c r="AN78" i="6"/>
  <c r="AM78" i="6"/>
  <c r="AL78" i="6"/>
  <c r="AK78" i="6"/>
  <c r="AJ78" i="6"/>
  <c r="AI78" i="6"/>
  <c r="AH78" i="6"/>
  <c r="AG78" i="6"/>
  <c r="AF78" i="6"/>
  <c r="AE78" i="6"/>
  <c r="AD78" i="6"/>
  <c r="AC78" i="6"/>
  <c r="AB78" i="6"/>
  <c r="AA78" i="6"/>
  <c r="Z78" i="6"/>
  <c r="Y78" i="6"/>
  <c r="X78" i="6"/>
  <c r="W78" i="6"/>
  <c r="V78" i="6"/>
  <c r="U78" i="6"/>
  <c r="AN77" i="6"/>
  <c r="AM77" i="6"/>
  <c r="AL77" i="6"/>
  <c r="AK77" i="6"/>
  <c r="AJ77" i="6"/>
  <c r="AI77" i="6"/>
  <c r="AH77" i="6"/>
  <c r="AG77" i="6"/>
  <c r="AF77" i="6"/>
  <c r="AE77" i="6"/>
  <c r="AD77" i="6"/>
  <c r="AC77" i="6"/>
  <c r="AB77" i="6"/>
  <c r="AA77" i="6"/>
  <c r="Z77" i="6"/>
  <c r="Y77" i="6"/>
  <c r="X77" i="6"/>
  <c r="W77" i="6"/>
  <c r="V77" i="6"/>
  <c r="U77" i="6"/>
  <c r="AN76" i="6"/>
  <c r="AM76" i="6"/>
  <c r="AL76" i="6"/>
  <c r="AK76" i="6"/>
  <c r="AJ76" i="6"/>
  <c r="AI76" i="6"/>
  <c r="AH76" i="6"/>
  <c r="AG76" i="6"/>
  <c r="AF76" i="6"/>
  <c r="AE76" i="6"/>
  <c r="AD76" i="6"/>
  <c r="AC76" i="6"/>
  <c r="AB76" i="6"/>
  <c r="AA76" i="6"/>
  <c r="Z76" i="6"/>
  <c r="Y76" i="6"/>
  <c r="X76" i="6"/>
  <c r="W76" i="6"/>
  <c r="V76" i="6"/>
  <c r="U76" i="6"/>
  <c r="AN75" i="6"/>
  <c r="AM75" i="6"/>
  <c r="AL75" i="6"/>
  <c r="AK75" i="6"/>
  <c r="AJ75" i="6"/>
  <c r="AI75" i="6"/>
  <c r="AH75" i="6"/>
  <c r="AG75" i="6"/>
  <c r="AF75" i="6"/>
  <c r="AE75" i="6"/>
  <c r="AD75" i="6"/>
  <c r="AC75" i="6"/>
  <c r="AB75" i="6"/>
  <c r="AA75" i="6"/>
  <c r="Z75" i="6"/>
  <c r="Y75" i="6"/>
  <c r="X75" i="6"/>
  <c r="W75" i="6"/>
  <c r="V75" i="6"/>
  <c r="U75" i="6"/>
  <c r="AN74" i="6"/>
  <c r="AM74" i="6"/>
  <c r="AL74" i="6"/>
  <c r="AK74" i="6"/>
  <c r="AJ74" i="6"/>
  <c r="AI74" i="6"/>
  <c r="AH74" i="6"/>
  <c r="AG74" i="6"/>
  <c r="AF74" i="6"/>
  <c r="AE74" i="6"/>
  <c r="AD74" i="6"/>
  <c r="AC74" i="6"/>
  <c r="AB74" i="6"/>
  <c r="AA74" i="6"/>
  <c r="Z74" i="6"/>
  <c r="Y74" i="6"/>
  <c r="X74" i="6"/>
  <c r="W74" i="6"/>
  <c r="V74" i="6"/>
  <c r="U74" i="6"/>
  <c r="AN73" i="6"/>
  <c r="AM73" i="6"/>
  <c r="AL73" i="6"/>
  <c r="AK73" i="6"/>
  <c r="AJ73" i="6"/>
  <c r="AI73" i="6"/>
  <c r="AH73" i="6"/>
  <c r="AG73" i="6"/>
  <c r="AF73" i="6"/>
  <c r="AE73" i="6"/>
  <c r="AD73" i="6"/>
  <c r="AC73" i="6"/>
  <c r="AB73" i="6"/>
  <c r="AA73" i="6"/>
  <c r="Z73" i="6"/>
  <c r="Y73" i="6"/>
  <c r="X73" i="6"/>
  <c r="W73" i="6"/>
  <c r="V73" i="6"/>
  <c r="U73" i="6"/>
  <c r="AN72" i="6"/>
  <c r="AM72" i="6"/>
  <c r="AL72" i="6"/>
  <c r="AK72" i="6"/>
  <c r="AJ72" i="6"/>
  <c r="AI72" i="6"/>
  <c r="AH72" i="6"/>
  <c r="AG72" i="6"/>
  <c r="AF72" i="6"/>
  <c r="AE72" i="6"/>
  <c r="AD72" i="6"/>
  <c r="AC72" i="6"/>
  <c r="AB72" i="6"/>
  <c r="AA72" i="6"/>
  <c r="Z72" i="6"/>
  <c r="Y72" i="6"/>
  <c r="X72" i="6"/>
  <c r="W72" i="6"/>
  <c r="V72" i="6"/>
  <c r="U72" i="6"/>
  <c r="AN71" i="6"/>
  <c r="AM71" i="6"/>
  <c r="AL71" i="6"/>
  <c r="AK71" i="6"/>
  <c r="AJ71" i="6"/>
  <c r="AI71" i="6"/>
  <c r="AH71" i="6"/>
  <c r="AG71" i="6"/>
  <c r="AF71" i="6"/>
  <c r="AE71" i="6"/>
  <c r="AD71" i="6"/>
  <c r="AC71" i="6"/>
  <c r="AB71" i="6"/>
  <c r="AA71" i="6"/>
  <c r="Z71" i="6"/>
  <c r="Y71" i="6"/>
  <c r="X71" i="6"/>
  <c r="W71" i="6"/>
  <c r="V71" i="6"/>
  <c r="U71" i="6"/>
  <c r="AN70" i="6"/>
  <c r="AM70" i="6"/>
  <c r="AL70" i="6"/>
  <c r="AK70" i="6"/>
  <c r="AJ70" i="6"/>
  <c r="AI70" i="6"/>
  <c r="AH70" i="6"/>
  <c r="AG70" i="6"/>
  <c r="AF70" i="6"/>
  <c r="AE70" i="6"/>
  <c r="AD70" i="6"/>
  <c r="AC70" i="6"/>
  <c r="AB70" i="6"/>
  <c r="AA70" i="6"/>
  <c r="Z70" i="6"/>
  <c r="Y70" i="6"/>
  <c r="X70" i="6"/>
  <c r="W70" i="6"/>
  <c r="V70" i="6"/>
  <c r="U70" i="6"/>
  <c r="AN69" i="6"/>
  <c r="AM69" i="6"/>
  <c r="AL69" i="6"/>
  <c r="AK69" i="6"/>
  <c r="AJ69" i="6"/>
  <c r="AI69" i="6"/>
  <c r="AH69" i="6"/>
  <c r="AG69" i="6"/>
  <c r="AF69" i="6"/>
  <c r="AE69" i="6"/>
  <c r="AD69" i="6"/>
  <c r="AC69" i="6"/>
  <c r="AB69" i="6"/>
  <c r="AA69" i="6"/>
  <c r="Z69" i="6"/>
  <c r="Y69" i="6"/>
  <c r="X69" i="6"/>
  <c r="W69" i="6"/>
  <c r="V69" i="6"/>
  <c r="U69" i="6"/>
  <c r="AN68" i="6"/>
  <c r="AM68" i="6"/>
  <c r="AL68" i="6"/>
  <c r="AK68" i="6"/>
  <c r="AJ68" i="6"/>
  <c r="AI68" i="6"/>
  <c r="AH68" i="6"/>
  <c r="AG68" i="6"/>
  <c r="AF68" i="6"/>
  <c r="AE68" i="6"/>
  <c r="AD68" i="6"/>
  <c r="AC68" i="6"/>
  <c r="AB68" i="6"/>
  <c r="AA68" i="6"/>
  <c r="Z68" i="6"/>
  <c r="Y68" i="6"/>
  <c r="X68" i="6"/>
  <c r="W68" i="6"/>
  <c r="V68" i="6"/>
  <c r="U68" i="6"/>
  <c r="AN67" i="6"/>
  <c r="AM67" i="6"/>
  <c r="AL67" i="6"/>
  <c r="AK67" i="6"/>
  <c r="AJ67" i="6"/>
  <c r="AI67" i="6"/>
  <c r="AH67" i="6"/>
  <c r="AG67" i="6"/>
  <c r="AF67" i="6"/>
  <c r="AE67" i="6"/>
  <c r="AD67" i="6"/>
  <c r="AC67" i="6"/>
  <c r="AB67" i="6"/>
  <c r="AA67" i="6"/>
  <c r="Z67" i="6"/>
  <c r="Y67" i="6"/>
  <c r="X67" i="6"/>
  <c r="W67" i="6"/>
  <c r="V67" i="6"/>
  <c r="U67" i="6"/>
  <c r="AN66" i="6"/>
  <c r="AM66" i="6"/>
  <c r="AL66" i="6"/>
  <c r="AK66" i="6"/>
  <c r="AJ66" i="6"/>
  <c r="AI66" i="6"/>
  <c r="AH66" i="6"/>
  <c r="AG66" i="6"/>
  <c r="AF66" i="6"/>
  <c r="AE66" i="6"/>
  <c r="AD66" i="6"/>
  <c r="AC66" i="6"/>
  <c r="AB66" i="6"/>
  <c r="AA66" i="6"/>
  <c r="Z66" i="6"/>
  <c r="Y66" i="6"/>
  <c r="X66" i="6"/>
  <c r="W66" i="6"/>
  <c r="V66" i="6"/>
  <c r="U66" i="6"/>
  <c r="AN65" i="6"/>
  <c r="AM65" i="6"/>
  <c r="AL65" i="6"/>
  <c r="AK65" i="6"/>
  <c r="AJ65" i="6"/>
  <c r="AI65" i="6"/>
  <c r="AH65" i="6"/>
  <c r="AG65" i="6"/>
  <c r="AF65" i="6"/>
  <c r="AE65" i="6"/>
  <c r="AD65" i="6"/>
  <c r="AC65" i="6"/>
  <c r="AB65" i="6"/>
  <c r="AA65" i="6"/>
  <c r="Z65" i="6"/>
  <c r="Y65" i="6"/>
  <c r="X65" i="6"/>
  <c r="W65" i="6"/>
  <c r="V65" i="6"/>
  <c r="U65" i="6"/>
  <c r="AN64" i="6"/>
  <c r="AM64" i="6"/>
  <c r="AL64" i="6"/>
  <c r="AK64" i="6"/>
  <c r="AJ64" i="6"/>
  <c r="AI64" i="6"/>
  <c r="AH64" i="6"/>
  <c r="AG64" i="6"/>
  <c r="AF64" i="6"/>
  <c r="AE64" i="6"/>
  <c r="AD64" i="6"/>
  <c r="AC64" i="6"/>
  <c r="AB64" i="6"/>
  <c r="AA64" i="6"/>
  <c r="Z64" i="6"/>
  <c r="Y64" i="6"/>
  <c r="X64" i="6"/>
  <c r="W64" i="6"/>
  <c r="V64" i="6"/>
  <c r="U64" i="6"/>
  <c r="AN63" i="6"/>
  <c r="AM63" i="6"/>
  <c r="AL63" i="6"/>
  <c r="AK63" i="6"/>
  <c r="AJ63" i="6"/>
  <c r="AI63" i="6"/>
  <c r="AH63" i="6"/>
  <c r="AG63" i="6"/>
  <c r="AF63" i="6"/>
  <c r="AE63" i="6"/>
  <c r="AD63" i="6"/>
  <c r="AC63" i="6"/>
  <c r="AB63" i="6"/>
  <c r="AA63" i="6"/>
  <c r="Z63" i="6"/>
  <c r="Y63" i="6"/>
  <c r="X63" i="6"/>
  <c r="W63" i="6"/>
  <c r="V63" i="6"/>
  <c r="U63" i="6"/>
  <c r="AN62" i="6"/>
  <c r="AM62" i="6"/>
  <c r="AL62" i="6"/>
  <c r="AK62" i="6"/>
  <c r="AJ62" i="6"/>
  <c r="AI62" i="6"/>
  <c r="AH62" i="6"/>
  <c r="AG62" i="6"/>
  <c r="AF62" i="6"/>
  <c r="AE62" i="6"/>
  <c r="AD62" i="6"/>
  <c r="AC62" i="6"/>
  <c r="AB62" i="6"/>
  <c r="AA62" i="6"/>
  <c r="Z62" i="6"/>
  <c r="Y62" i="6"/>
  <c r="X62" i="6"/>
  <c r="W62" i="6"/>
  <c r="V62" i="6"/>
  <c r="U62" i="6"/>
  <c r="AN61" i="6"/>
  <c r="AM61" i="6"/>
  <c r="AL61" i="6"/>
  <c r="AK61" i="6"/>
  <c r="AJ61" i="6"/>
  <c r="AI61" i="6"/>
  <c r="AH61" i="6"/>
  <c r="AG61" i="6"/>
  <c r="AF61" i="6"/>
  <c r="AE61" i="6"/>
  <c r="AD61" i="6"/>
  <c r="AC61" i="6"/>
  <c r="AB61" i="6"/>
  <c r="AA61" i="6"/>
  <c r="Z61" i="6"/>
  <c r="Y61" i="6"/>
  <c r="X61" i="6"/>
  <c r="W61" i="6"/>
  <c r="V61" i="6"/>
  <c r="U61" i="6"/>
  <c r="AN60" i="6"/>
  <c r="AM60" i="6"/>
  <c r="AL60" i="6"/>
  <c r="AK60" i="6"/>
  <c r="AJ60" i="6"/>
  <c r="AI60" i="6"/>
  <c r="AH60" i="6"/>
  <c r="AG60" i="6"/>
  <c r="AF60" i="6"/>
  <c r="AE60" i="6"/>
  <c r="AD60" i="6"/>
  <c r="AC60" i="6"/>
  <c r="AB60" i="6"/>
  <c r="AA60" i="6"/>
  <c r="Z60" i="6"/>
  <c r="Y60" i="6"/>
  <c r="X60" i="6"/>
  <c r="W60" i="6"/>
  <c r="V60" i="6"/>
  <c r="U60" i="6"/>
  <c r="AN59" i="6"/>
  <c r="AM59" i="6"/>
  <c r="AL59" i="6"/>
  <c r="AK59" i="6"/>
  <c r="AJ59" i="6"/>
  <c r="AI59" i="6"/>
  <c r="AH59" i="6"/>
  <c r="AG59" i="6"/>
  <c r="AF59" i="6"/>
  <c r="AE59" i="6"/>
  <c r="AD59" i="6"/>
  <c r="AC59" i="6"/>
  <c r="AB59" i="6"/>
  <c r="AA59" i="6"/>
  <c r="Z59" i="6"/>
  <c r="Y59" i="6"/>
  <c r="X59" i="6"/>
  <c r="W59" i="6"/>
  <c r="V59" i="6"/>
  <c r="U59" i="6"/>
  <c r="AN58" i="6"/>
  <c r="AM58" i="6"/>
  <c r="AL58" i="6"/>
  <c r="AK58" i="6"/>
  <c r="AJ58" i="6"/>
  <c r="AI58" i="6"/>
  <c r="AH58" i="6"/>
  <c r="AG58" i="6"/>
  <c r="AF58" i="6"/>
  <c r="AE58" i="6"/>
  <c r="AD58" i="6"/>
  <c r="AC58" i="6"/>
  <c r="AB58" i="6"/>
  <c r="AA58" i="6"/>
  <c r="Z58" i="6"/>
  <c r="Y58" i="6"/>
  <c r="X58" i="6"/>
  <c r="W58" i="6"/>
  <c r="V58" i="6"/>
  <c r="U58" i="6"/>
  <c r="AN57" i="6"/>
  <c r="AM57" i="6"/>
  <c r="AL57" i="6"/>
  <c r="AK57" i="6"/>
  <c r="AJ57" i="6"/>
  <c r="AI57" i="6"/>
  <c r="AH57" i="6"/>
  <c r="AG57" i="6"/>
  <c r="AF57" i="6"/>
  <c r="AE57" i="6"/>
  <c r="AD57" i="6"/>
  <c r="AC57" i="6"/>
  <c r="AB57" i="6"/>
  <c r="AA57" i="6"/>
  <c r="Z57" i="6"/>
  <c r="Y57" i="6"/>
  <c r="X57" i="6"/>
  <c r="W57" i="6"/>
  <c r="V57" i="6"/>
  <c r="U57" i="6"/>
  <c r="AN56" i="6"/>
  <c r="AM56" i="6"/>
  <c r="AL56" i="6"/>
  <c r="AK56" i="6"/>
  <c r="AJ56" i="6"/>
  <c r="AI56" i="6"/>
  <c r="AH56" i="6"/>
  <c r="AG56" i="6"/>
  <c r="AF56" i="6"/>
  <c r="AE56" i="6"/>
  <c r="AD56" i="6"/>
  <c r="AC56" i="6"/>
  <c r="AB56" i="6"/>
  <c r="AA56" i="6"/>
  <c r="Z56" i="6"/>
  <c r="Y56" i="6"/>
  <c r="X56" i="6"/>
  <c r="W56" i="6"/>
  <c r="V56" i="6"/>
  <c r="U56" i="6"/>
  <c r="AN55" i="6"/>
  <c r="AM55" i="6"/>
  <c r="AL55" i="6"/>
  <c r="AK55" i="6"/>
  <c r="AJ55" i="6"/>
  <c r="AI55" i="6"/>
  <c r="AH55" i="6"/>
  <c r="AG55" i="6"/>
  <c r="AF55" i="6"/>
  <c r="AE55" i="6"/>
  <c r="AD55" i="6"/>
  <c r="AC55" i="6"/>
  <c r="AB55" i="6"/>
  <c r="AA55" i="6"/>
  <c r="Z55" i="6"/>
  <c r="Y55" i="6"/>
  <c r="X55" i="6"/>
  <c r="W55" i="6"/>
  <c r="V55" i="6"/>
  <c r="U55" i="6"/>
  <c r="AN54" i="6"/>
  <c r="AM54" i="6"/>
  <c r="AL54" i="6"/>
  <c r="AK54" i="6"/>
  <c r="AJ54" i="6"/>
  <c r="AI54" i="6"/>
  <c r="AH54" i="6"/>
  <c r="AG54" i="6"/>
  <c r="AF54" i="6"/>
  <c r="AE54" i="6"/>
  <c r="AD54" i="6"/>
  <c r="AC54" i="6"/>
  <c r="AB54" i="6"/>
  <c r="AA54" i="6"/>
  <c r="Z54" i="6"/>
  <c r="Y54" i="6"/>
  <c r="X54" i="6"/>
  <c r="W54" i="6"/>
  <c r="V54" i="6"/>
  <c r="U54" i="6"/>
  <c r="AN53" i="6"/>
  <c r="AM53" i="6"/>
  <c r="AL53" i="6"/>
  <c r="AK53" i="6"/>
  <c r="AJ53" i="6"/>
  <c r="AI53" i="6"/>
  <c r="AH53" i="6"/>
  <c r="AG53" i="6"/>
  <c r="AF53" i="6"/>
  <c r="AE53" i="6"/>
  <c r="AD53" i="6"/>
  <c r="AC53" i="6"/>
  <c r="AB53" i="6"/>
  <c r="AA53" i="6"/>
  <c r="Z53" i="6"/>
  <c r="Y53" i="6"/>
  <c r="X53" i="6"/>
  <c r="W53" i="6"/>
  <c r="V53" i="6"/>
  <c r="U53" i="6"/>
  <c r="AN52" i="6"/>
  <c r="AM52" i="6"/>
  <c r="AL52" i="6"/>
  <c r="AK52" i="6"/>
  <c r="AJ52" i="6"/>
  <c r="AI52" i="6"/>
  <c r="AH52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AN51" i="6"/>
  <c r="AM51" i="6"/>
  <c r="AL51" i="6"/>
  <c r="AK51" i="6"/>
  <c r="AJ51" i="6"/>
  <c r="AI51" i="6"/>
  <c r="AH51" i="6"/>
  <c r="AG51" i="6"/>
  <c r="AF51" i="6"/>
  <c r="AE51" i="6"/>
  <c r="AD51" i="6"/>
  <c r="AC51" i="6"/>
  <c r="AB51" i="6"/>
  <c r="AA51" i="6"/>
  <c r="Z51" i="6"/>
  <c r="Y51" i="6"/>
  <c r="X51" i="6"/>
  <c r="W51" i="6"/>
  <c r="V51" i="6"/>
  <c r="U51" i="6"/>
  <c r="AN50" i="6"/>
  <c r="AM50" i="6"/>
  <c r="AL50" i="6"/>
  <c r="AK50" i="6"/>
  <c r="AJ50" i="6"/>
  <c r="AI50" i="6"/>
  <c r="AH50" i="6"/>
  <c r="AG50" i="6"/>
  <c r="AF50" i="6"/>
  <c r="AE50" i="6"/>
  <c r="AD50" i="6"/>
  <c r="AC50" i="6"/>
  <c r="AB50" i="6"/>
  <c r="AA50" i="6"/>
  <c r="Z50" i="6"/>
  <c r="Y50" i="6"/>
  <c r="X50" i="6"/>
  <c r="W50" i="6"/>
  <c r="V50" i="6"/>
  <c r="U50" i="6"/>
  <c r="AN49" i="6"/>
  <c r="AM49" i="6"/>
  <c r="AL49" i="6"/>
  <c r="AK49" i="6"/>
  <c r="AJ49" i="6"/>
  <c r="AI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U49" i="6"/>
  <c r="AN48" i="6"/>
  <c r="AM48" i="6"/>
  <c r="AL48" i="6"/>
  <c r="AK48" i="6"/>
  <c r="AJ48" i="6"/>
  <c r="AI48" i="6"/>
  <c r="AH48" i="6"/>
  <c r="AG48" i="6"/>
  <c r="AF48" i="6"/>
  <c r="AE48" i="6"/>
  <c r="AD48" i="6"/>
  <c r="AC48" i="6"/>
  <c r="AB48" i="6"/>
  <c r="AA48" i="6"/>
  <c r="Z48" i="6"/>
  <c r="Y48" i="6"/>
  <c r="X48" i="6"/>
  <c r="W48" i="6"/>
  <c r="V48" i="6"/>
  <c r="U48" i="6"/>
  <c r="AN47" i="6"/>
  <c r="AM47" i="6"/>
  <c r="AL47" i="6"/>
  <c r="AK47" i="6"/>
  <c r="AJ47" i="6"/>
  <c r="AI47" i="6"/>
  <c r="AH47" i="6"/>
  <c r="AG47" i="6"/>
  <c r="AF47" i="6"/>
  <c r="AE47" i="6"/>
  <c r="AD47" i="6"/>
  <c r="AC47" i="6"/>
  <c r="AB47" i="6"/>
  <c r="AA47" i="6"/>
  <c r="Z47" i="6"/>
  <c r="Y47" i="6"/>
  <c r="X47" i="6"/>
  <c r="W47" i="6"/>
  <c r="V47" i="6"/>
  <c r="U47" i="6"/>
  <c r="AN46" i="6"/>
  <c r="AM46" i="6"/>
  <c r="AL46" i="6"/>
  <c r="AK46" i="6"/>
  <c r="AJ46" i="6"/>
  <c r="AI46" i="6"/>
  <c r="AH46" i="6"/>
  <c r="AG46" i="6"/>
  <c r="AF46" i="6"/>
  <c r="AE46" i="6"/>
  <c r="AD46" i="6"/>
  <c r="AC46" i="6"/>
  <c r="AB46" i="6"/>
  <c r="AA46" i="6"/>
  <c r="Z46" i="6"/>
  <c r="Y46" i="6"/>
  <c r="X46" i="6"/>
  <c r="W46" i="6"/>
  <c r="V46" i="6"/>
  <c r="U46" i="6"/>
  <c r="AN45" i="6"/>
  <c r="AM45" i="6"/>
  <c r="AL45" i="6"/>
  <c r="AK45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AN44" i="6"/>
  <c r="AM44" i="6"/>
  <c r="AL44" i="6"/>
  <c r="AK44" i="6"/>
  <c r="AJ44" i="6"/>
  <c r="AI44" i="6"/>
  <c r="AH44" i="6"/>
  <c r="AG44" i="6"/>
  <c r="AF44" i="6"/>
  <c r="AE44" i="6"/>
  <c r="AD44" i="6"/>
  <c r="AC44" i="6"/>
  <c r="AB44" i="6"/>
  <c r="AA44" i="6"/>
  <c r="Z44" i="6"/>
  <c r="Y44" i="6"/>
  <c r="X44" i="6"/>
  <c r="W44" i="6"/>
  <c r="V44" i="6"/>
  <c r="U44" i="6"/>
  <c r="AN43" i="6"/>
  <c r="AM43" i="6"/>
  <c r="AL43" i="6"/>
  <c r="AK43" i="6"/>
  <c r="AJ43" i="6"/>
  <c r="AI43" i="6"/>
  <c r="AH43" i="6"/>
  <c r="AG43" i="6"/>
  <c r="AF43" i="6"/>
  <c r="AE43" i="6"/>
  <c r="AD43" i="6"/>
  <c r="AC43" i="6"/>
  <c r="AB43" i="6"/>
  <c r="AA43" i="6"/>
  <c r="Z43" i="6"/>
  <c r="Y43" i="6"/>
  <c r="X43" i="6"/>
  <c r="W43" i="6"/>
  <c r="V43" i="6"/>
  <c r="U43" i="6"/>
  <c r="AN42" i="6"/>
  <c r="AM42" i="6"/>
  <c r="AL42" i="6"/>
  <c r="AK42" i="6"/>
  <c r="AJ42" i="6"/>
  <c r="AI42" i="6"/>
  <c r="AH42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AN41" i="6"/>
  <c r="AM41" i="6"/>
  <c r="AL41" i="6"/>
  <c r="AK41" i="6"/>
  <c r="AJ41" i="6"/>
  <c r="AI41" i="6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AN40" i="6"/>
  <c r="AM40" i="6"/>
  <c r="AL40" i="6"/>
  <c r="AK40" i="6"/>
  <c r="AJ40" i="6"/>
  <c r="AI40" i="6"/>
  <c r="AH40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AN39" i="6"/>
  <c r="AM39" i="6"/>
  <c r="AL39" i="6"/>
  <c r="AK39" i="6"/>
  <c r="AJ39" i="6"/>
  <c r="AI39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AN37" i="6"/>
  <c r="AM37" i="6"/>
  <c r="AL37" i="6"/>
  <c r="AK37" i="6"/>
  <c r="AJ37" i="6"/>
  <c r="AI37" i="6"/>
  <c r="AH37" i="6"/>
  <c r="AG37" i="6"/>
  <c r="AF37" i="6"/>
  <c r="AE37" i="6"/>
  <c r="AD37" i="6"/>
  <c r="AC37" i="6"/>
  <c r="AB37" i="6"/>
  <c r="AA37" i="6"/>
  <c r="Z37" i="6"/>
  <c r="Y37" i="6"/>
  <c r="X37" i="6"/>
  <c r="W37" i="6"/>
  <c r="V37" i="6"/>
  <c r="U37" i="6"/>
  <c r="AN36" i="6"/>
  <c r="AM36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AN35" i="6"/>
  <c r="AM35" i="6"/>
  <c r="AL35" i="6"/>
  <c r="AK35" i="6"/>
  <c r="AJ35" i="6"/>
  <c r="AI35" i="6"/>
  <c r="AH35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AN33" i="6"/>
  <c r="AM33" i="6"/>
  <c r="AL33" i="6"/>
  <c r="AK33" i="6"/>
  <c r="AJ33" i="6"/>
  <c r="AI33" i="6"/>
  <c r="AH33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AN32" i="6"/>
  <c r="AM32" i="6"/>
  <c r="AL32" i="6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AN31" i="6"/>
  <c r="AM31" i="6"/>
  <c r="AL31" i="6"/>
  <c r="AK31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AN29" i="6"/>
  <c r="AM29" i="6"/>
  <c r="AL29" i="6"/>
  <c r="AK29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AN28" i="6"/>
  <c r="AM28" i="6"/>
  <c r="AL28" i="6"/>
  <c r="AK28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AN27" i="6"/>
  <c r="AM27" i="6"/>
  <c r="AL27" i="6"/>
  <c r="AK27" i="6"/>
  <c r="AJ27" i="6"/>
  <c r="AI27" i="6"/>
  <c r="AH27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AN26" i="6"/>
  <c r="AM26" i="6"/>
  <c r="AL26" i="6"/>
  <c r="AK26" i="6"/>
  <c r="AJ26" i="6"/>
  <c r="AI26" i="6"/>
  <c r="AH26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AN25" i="6"/>
  <c r="AM25" i="6"/>
  <c r="AL25" i="6"/>
  <c r="AK25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AN24" i="6"/>
  <c r="AM24" i="6"/>
  <c r="AL24" i="6"/>
  <c r="AK24" i="6"/>
  <c r="AJ24" i="6"/>
  <c r="AI24" i="6"/>
  <c r="AH24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AN23" i="6"/>
  <c r="AM23" i="6"/>
  <c r="AL23" i="6"/>
  <c r="AK23" i="6"/>
  <c r="AJ23" i="6"/>
  <c r="AI23" i="6"/>
  <c r="AH23" i="6"/>
  <c r="AG23" i="6"/>
  <c r="AF23" i="6"/>
  <c r="AE23" i="6"/>
  <c r="AD23" i="6"/>
  <c r="AC23" i="6"/>
  <c r="AB23" i="6"/>
  <c r="AA23" i="6"/>
  <c r="Z23" i="6"/>
  <c r="Y23" i="6"/>
  <c r="X23" i="6"/>
  <c r="W23" i="6"/>
  <c r="V23" i="6"/>
  <c r="U23" i="6"/>
  <c r="AN22" i="6"/>
  <c r="AM22" i="6"/>
  <c r="AL22" i="6"/>
  <c r="AK22" i="6"/>
  <c r="AJ22" i="6"/>
  <c r="AI22" i="6"/>
  <c r="AH22" i="6"/>
  <c r="AG22" i="6"/>
  <c r="AF22" i="6"/>
  <c r="AE22" i="6"/>
  <c r="AD22" i="6"/>
  <c r="AC22" i="6"/>
  <c r="AB22" i="6"/>
  <c r="AA22" i="6"/>
  <c r="Z22" i="6"/>
  <c r="Y22" i="6"/>
  <c r="X22" i="6"/>
  <c r="W22" i="6"/>
  <c r="V22" i="6"/>
  <c r="U22" i="6"/>
  <c r="AN21" i="6"/>
  <c r="AM21" i="6"/>
  <c r="AL21" i="6"/>
  <c r="AK21" i="6"/>
  <c r="AJ21" i="6"/>
  <c r="AI21" i="6"/>
  <c r="AH21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AN20" i="6"/>
  <c r="AM20" i="6"/>
  <c r="AL20" i="6"/>
  <c r="AK20" i="6"/>
  <c r="AJ20" i="6"/>
  <c r="AI20" i="6"/>
  <c r="AH20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AN19" i="6"/>
  <c r="AM19" i="6"/>
  <c r="AL19" i="6"/>
  <c r="AK19" i="6"/>
  <c r="AJ19" i="6"/>
  <c r="AI19" i="6"/>
  <c r="AH19" i="6"/>
  <c r="AG19" i="6"/>
  <c r="AF19" i="6"/>
  <c r="AE19" i="6"/>
  <c r="AD19" i="6"/>
  <c r="AC19" i="6"/>
  <c r="AB19" i="6"/>
  <c r="AA19" i="6"/>
  <c r="Z19" i="6"/>
  <c r="Y19" i="6"/>
  <c r="X19" i="6"/>
  <c r="W19" i="6"/>
  <c r="V19" i="6"/>
  <c r="U19" i="6"/>
  <c r="AN18" i="6"/>
  <c r="AM18" i="6"/>
  <c r="AL18" i="6"/>
  <c r="AK18" i="6"/>
  <c r="AJ18" i="6"/>
  <c r="AI18" i="6"/>
  <c r="AH18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AN16" i="6"/>
  <c r="AM16" i="6"/>
  <c r="AL16" i="6"/>
  <c r="AK16" i="6"/>
  <c r="AJ16" i="6"/>
  <c r="AI16" i="6"/>
  <c r="AH16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AN15" i="6"/>
  <c r="AM15" i="6"/>
  <c r="AL15" i="6"/>
  <c r="AK15" i="6"/>
  <c r="AJ15" i="6"/>
  <c r="AI15" i="6"/>
  <c r="AH15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AN14" i="6"/>
  <c r="AM14" i="6"/>
  <c r="AL14" i="6"/>
  <c r="AK14" i="6"/>
  <c r="AJ14" i="6"/>
  <c r="AI14" i="6"/>
  <c r="AH14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AN13" i="6"/>
  <c r="AM13" i="6"/>
  <c r="AL13" i="6"/>
  <c r="AK13" i="6"/>
  <c r="AJ13" i="6"/>
  <c r="AI13" i="6"/>
  <c r="AH13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AN12" i="6"/>
  <c r="AM12" i="6"/>
  <c r="AL12" i="6"/>
  <c r="AK12" i="6"/>
  <c r="AJ12" i="6"/>
  <c r="AI12" i="6"/>
  <c r="AH12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AN10" i="6"/>
  <c r="AM10" i="6"/>
  <c r="AL10" i="6"/>
  <c r="AK10" i="6"/>
  <c r="AJ10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AN9" i="6"/>
  <c r="AM9" i="6"/>
  <c r="AL9" i="6"/>
  <c r="AK9" i="6"/>
  <c r="AJ9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AN8" i="6"/>
  <c r="AM8" i="6"/>
  <c r="AL8" i="6"/>
  <c r="AK8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AN7" i="6"/>
  <c r="AM7" i="6"/>
  <c r="AL7" i="6"/>
  <c r="AK7" i="6"/>
  <c r="AJ7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AN6" i="6"/>
  <c r="AM6" i="6"/>
  <c r="AL6" i="6"/>
  <c r="AK6" i="6"/>
  <c r="AJ6" i="6"/>
  <c r="AI6" i="6"/>
  <c r="AH6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AN5" i="6"/>
  <c r="AM5" i="6"/>
  <c r="AL5" i="6"/>
  <c r="AK5" i="6"/>
  <c r="AJ5" i="6"/>
  <c r="AI5" i="6"/>
  <c r="AH5" i="6"/>
  <c r="AG5" i="6"/>
  <c r="AF5" i="6"/>
  <c r="AE5" i="6"/>
  <c r="AD5" i="6"/>
  <c r="AC5" i="6"/>
  <c r="AB5" i="6"/>
  <c r="AA5" i="6"/>
  <c r="Z5" i="6"/>
  <c r="Y5" i="6"/>
  <c r="X5" i="6"/>
  <c r="W5" i="6"/>
  <c r="V5" i="6"/>
  <c r="U5" i="6"/>
  <c r="T117" i="6"/>
  <c r="T116" i="6"/>
  <c r="T115" i="6"/>
  <c r="T114" i="6"/>
  <c r="T113" i="6"/>
  <c r="T112" i="6"/>
  <c r="T111" i="6"/>
  <c r="T110" i="6"/>
  <c r="T109" i="6"/>
  <c r="T108" i="6"/>
  <c r="T107" i="6"/>
  <c r="T106" i="6"/>
  <c r="T105" i="6"/>
  <c r="T104" i="6"/>
  <c r="T103" i="6"/>
  <c r="T102" i="6"/>
  <c r="T101" i="6"/>
  <c r="T100" i="6"/>
  <c r="T99" i="6"/>
  <c r="T98" i="6"/>
  <c r="T97" i="6"/>
  <c r="T96" i="6"/>
  <c r="T95" i="6"/>
  <c r="T94" i="6"/>
  <c r="T93" i="6"/>
  <c r="T92" i="6"/>
  <c r="T91" i="6"/>
  <c r="T90" i="6"/>
  <c r="T89" i="6"/>
  <c r="T88" i="6"/>
  <c r="T87" i="6"/>
  <c r="T86" i="6"/>
  <c r="T85" i="6"/>
  <c r="T84" i="6"/>
  <c r="T83" i="6"/>
  <c r="T82" i="6"/>
  <c r="T81" i="6"/>
  <c r="T80" i="6"/>
  <c r="T79" i="6"/>
  <c r="T78" i="6"/>
  <c r="T77" i="6"/>
  <c r="T76" i="6"/>
  <c r="T75" i="6"/>
  <c r="T74" i="6"/>
  <c r="T73" i="6"/>
  <c r="T72" i="6"/>
  <c r="T71" i="6"/>
  <c r="T70" i="6"/>
  <c r="T69" i="6"/>
  <c r="T68" i="6"/>
  <c r="T67" i="6"/>
  <c r="T66" i="6"/>
  <c r="T65" i="6"/>
  <c r="T64" i="6"/>
  <c r="T63" i="6"/>
  <c r="T62" i="6"/>
  <c r="T61" i="6"/>
  <c r="T60" i="6"/>
  <c r="T59" i="6"/>
  <c r="T58" i="6"/>
  <c r="T57" i="6"/>
  <c r="T56" i="6"/>
  <c r="T55" i="6"/>
  <c r="T54" i="6"/>
  <c r="T53" i="6"/>
  <c r="T52" i="6"/>
  <c r="T51" i="6"/>
  <c r="T50" i="6"/>
  <c r="T49" i="6"/>
  <c r="T48" i="6"/>
  <c r="T47" i="6"/>
  <c r="T46" i="6"/>
  <c r="T45" i="6"/>
  <c r="T44" i="6"/>
  <c r="T43" i="6"/>
  <c r="T42" i="6"/>
  <c r="T41" i="6"/>
  <c r="T40" i="6"/>
  <c r="T39" i="6"/>
  <c r="T38" i="6"/>
  <c r="T37" i="6"/>
  <c r="T36" i="6"/>
  <c r="T35" i="6"/>
  <c r="T34" i="6"/>
  <c r="T33" i="6"/>
  <c r="T32" i="6"/>
  <c r="T31" i="6"/>
  <c r="T30" i="6"/>
  <c r="T29" i="6"/>
  <c r="T28" i="6"/>
  <c r="T27" i="6"/>
  <c r="T26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H130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29" i="6"/>
  <c r="H128" i="6"/>
  <c r="H127" i="6"/>
  <c r="H126" i="6"/>
  <c r="H125" i="6"/>
  <c r="AT4" i="6" l="1"/>
  <c r="AR4" i="6"/>
  <c r="X4" i="6"/>
  <c r="AC4" i="6"/>
  <c r="AI4" i="6"/>
  <c r="U4" i="6"/>
  <c r="AD4" i="6"/>
  <c r="AH4" i="6"/>
  <c r="Y4" i="6"/>
  <c r="W4" i="6"/>
  <c r="AA4" i="6"/>
  <c r="AJ4" i="6"/>
  <c r="AE4" i="6"/>
  <c r="AN4" i="6"/>
  <c r="AM4" i="6"/>
  <c r="V4" i="6"/>
  <c r="Z4" i="6"/>
  <c r="AL4" i="6"/>
  <c r="AB4" i="6"/>
  <c r="AG4" i="6"/>
  <c r="AK4" i="6"/>
  <c r="T4" i="6"/>
  <c r="M117" i="6"/>
  <c r="M115" i="6"/>
  <c r="M114" i="6"/>
  <c r="M113" i="6"/>
  <c r="M112" i="6"/>
  <c r="M111" i="6"/>
  <c r="M110" i="6"/>
  <c r="M108" i="6"/>
  <c r="M107" i="6"/>
  <c r="M106" i="6"/>
  <c r="M105" i="6"/>
  <c r="M104" i="6"/>
  <c r="M103" i="6"/>
  <c r="M102" i="6"/>
  <c r="M101" i="6"/>
  <c r="M100" i="6"/>
  <c r="M99" i="6"/>
  <c r="M98" i="6"/>
  <c r="M97" i="6"/>
  <c r="M95" i="6"/>
  <c r="M94" i="6"/>
  <c r="M93" i="6"/>
  <c r="M92" i="6"/>
  <c r="M91" i="6"/>
  <c r="M90" i="6"/>
  <c r="M89" i="6"/>
  <c r="M88" i="6"/>
  <c r="M87" i="6"/>
  <c r="M86" i="6"/>
  <c r="M85" i="6"/>
  <c r="M84" i="6"/>
  <c r="M83" i="6"/>
  <c r="M82" i="6"/>
  <c r="M81" i="6"/>
  <c r="M80" i="6"/>
  <c r="M79" i="6"/>
  <c r="M77" i="6"/>
  <c r="M76" i="6"/>
  <c r="M75" i="6"/>
  <c r="M74" i="6"/>
  <c r="M73" i="6"/>
  <c r="M72" i="6"/>
  <c r="M71" i="6"/>
  <c r="M70" i="6"/>
  <c r="M69" i="6"/>
  <c r="M68" i="6"/>
  <c r="M67" i="6"/>
  <c r="M66" i="6"/>
  <c r="M65" i="6"/>
  <c r="M64" i="6"/>
  <c r="M63" i="6"/>
  <c r="M62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M43" i="6"/>
  <c r="M42" i="6"/>
  <c r="M41" i="6"/>
  <c r="M40" i="6"/>
  <c r="M39" i="6"/>
  <c r="M38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1" i="6"/>
  <c r="M10" i="6"/>
  <c r="M9" i="6"/>
  <c r="M8" i="6"/>
  <c r="M7" i="6"/>
  <c r="M6" i="6"/>
  <c r="O116" i="8"/>
  <c r="P116" i="8" s="1"/>
  <c r="O109" i="8"/>
  <c r="P109" i="8" s="1"/>
  <c r="O96" i="8"/>
  <c r="P96" i="8" s="1"/>
  <c r="O78" i="8"/>
  <c r="P78" i="8" s="1"/>
  <c r="O61" i="8"/>
  <c r="P61" i="8" s="1"/>
  <c r="O37" i="8"/>
  <c r="P37" i="8" s="1"/>
  <c r="AF4" i="6" l="1"/>
  <c r="M117" i="8"/>
  <c r="J117" i="8"/>
  <c r="M115" i="8"/>
  <c r="J115" i="8"/>
  <c r="M114" i="8"/>
  <c r="J114" i="8"/>
  <c r="M113" i="8"/>
  <c r="J113" i="8"/>
  <c r="M112" i="8"/>
  <c r="M116" i="8" s="1"/>
  <c r="J112" i="8"/>
  <c r="M111" i="8"/>
  <c r="J111" i="8"/>
  <c r="J116" i="8" s="1"/>
  <c r="M110" i="8"/>
  <c r="J110" i="8"/>
  <c r="M108" i="8"/>
  <c r="J108" i="8"/>
  <c r="M107" i="8"/>
  <c r="J107" i="8"/>
  <c r="M106" i="8"/>
  <c r="J106" i="8"/>
  <c r="M105" i="8"/>
  <c r="J105" i="8"/>
  <c r="M104" i="8"/>
  <c r="J104" i="8"/>
  <c r="M103" i="8"/>
  <c r="J103" i="8"/>
  <c r="M102" i="8"/>
  <c r="J102" i="8"/>
  <c r="M101" i="8"/>
  <c r="J101" i="8"/>
  <c r="M100" i="8"/>
  <c r="J100" i="8"/>
  <c r="M99" i="8"/>
  <c r="J99" i="8"/>
  <c r="J109" i="8" s="1"/>
  <c r="M98" i="8"/>
  <c r="M109" i="8" s="1"/>
  <c r="J98" i="8"/>
  <c r="M97" i="8"/>
  <c r="J97" i="8"/>
  <c r="M95" i="8"/>
  <c r="J95" i="8"/>
  <c r="M94" i="8"/>
  <c r="J94" i="8"/>
  <c r="M93" i="8"/>
  <c r="J93" i="8"/>
  <c r="M92" i="8"/>
  <c r="J92" i="8"/>
  <c r="M91" i="8"/>
  <c r="J91" i="8"/>
  <c r="M90" i="8"/>
  <c r="J90" i="8"/>
  <c r="M89" i="8"/>
  <c r="J89" i="8"/>
  <c r="M88" i="8"/>
  <c r="J88" i="8"/>
  <c r="M87" i="8"/>
  <c r="J87" i="8"/>
  <c r="M86" i="8"/>
  <c r="J86" i="8"/>
  <c r="M85" i="8"/>
  <c r="J85" i="8"/>
  <c r="M84" i="8"/>
  <c r="J84" i="8"/>
  <c r="M83" i="8"/>
  <c r="J83" i="8"/>
  <c r="M82" i="8"/>
  <c r="J82" i="8"/>
  <c r="M81" i="8"/>
  <c r="J81" i="8"/>
  <c r="M80" i="8"/>
  <c r="M96" i="8" s="1"/>
  <c r="J80" i="8"/>
  <c r="J96" i="8" s="1"/>
  <c r="M79" i="8"/>
  <c r="J79" i="8"/>
  <c r="M77" i="8"/>
  <c r="J77" i="8"/>
  <c r="M76" i="8"/>
  <c r="J76" i="8"/>
  <c r="M75" i="8"/>
  <c r="J75" i="8"/>
  <c r="M74" i="8"/>
  <c r="J74" i="8"/>
  <c r="M73" i="8"/>
  <c r="J73" i="8"/>
  <c r="M72" i="8"/>
  <c r="J72" i="8"/>
  <c r="M71" i="8"/>
  <c r="J71" i="8"/>
  <c r="M70" i="8"/>
  <c r="J70" i="8"/>
  <c r="M69" i="8"/>
  <c r="J69" i="8"/>
  <c r="M68" i="8"/>
  <c r="J68" i="8"/>
  <c r="M67" i="8"/>
  <c r="J67" i="8"/>
  <c r="M66" i="8"/>
  <c r="J66" i="8"/>
  <c r="M65" i="8"/>
  <c r="J65" i="8"/>
  <c r="M64" i="8"/>
  <c r="J64" i="8"/>
  <c r="J78" i="8" s="1"/>
  <c r="M63" i="8"/>
  <c r="M78" i="8" s="1"/>
  <c r="J63" i="8"/>
  <c r="M62" i="8"/>
  <c r="J62" i="8"/>
  <c r="M60" i="8"/>
  <c r="J60" i="8"/>
  <c r="M59" i="8"/>
  <c r="J59" i="8"/>
  <c r="M58" i="8"/>
  <c r="J58" i="8"/>
  <c r="M57" i="8"/>
  <c r="J57" i="8"/>
  <c r="M56" i="8"/>
  <c r="J56" i="8"/>
  <c r="M55" i="8"/>
  <c r="J55" i="8"/>
  <c r="M54" i="8"/>
  <c r="J54" i="8"/>
  <c r="M53" i="8"/>
  <c r="J53" i="8"/>
  <c r="M52" i="8"/>
  <c r="J52" i="8"/>
  <c r="M51" i="8"/>
  <c r="J51" i="8"/>
  <c r="M50" i="8"/>
  <c r="J50" i="8"/>
  <c r="M49" i="8"/>
  <c r="J49" i="8"/>
  <c r="M48" i="8"/>
  <c r="J48" i="8"/>
  <c r="M47" i="8"/>
  <c r="J47" i="8"/>
  <c r="M46" i="8"/>
  <c r="J46" i="8"/>
  <c r="M45" i="8"/>
  <c r="J45" i="8"/>
  <c r="M44" i="8"/>
  <c r="J44" i="8"/>
  <c r="M43" i="8"/>
  <c r="J43" i="8"/>
  <c r="M42" i="8"/>
  <c r="J42" i="8"/>
  <c r="M41" i="8"/>
  <c r="J41" i="8"/>
  <c r="M40" i="8"/>
  <c r="J40" i="8"/>
  <c r="M39" i="8"/>
  <c r="M61" i="8" s="1"/>
  <c r="J39" i="8"/>
  <c r="J61" i="8" s="1"/>
  <c r="M38" i="8"/>
  <c r="J38" i="8"/>
  <c r="M36" i="8"/>
  <c r="J36" i="8"/>
  <c r="M35" i="8"/>
  <c r="J35" i="8"/>
  <c r="M34" i="8"/>
  <c r="J34" i="8"/>
  <c r="M33" i="8"/>
  <c r="J33" i="8"/>
  <c r="M32" i="8"/>
  <c r="J32" i="8"/>
  <c r="M31" i="8"/>
  <c r="J31" i="8"/>
  <c r="M30" i="8"/>
  <c r="J30" i="8"/>
  <c r="M29" i="8"/>
  <c r="J29" i="8"/>
  <c r="M28" i="8"/>
  <c r="J28" i="8"/>
  <c r="M27" i="8"/>
  <c r="J27" i="8"/>
  <c r="M26" i="8"/>
  <c r="J26" i="8"/>
  <c r="M25" i="8"/>
  <c r="J25" i="8"/>
  <c r="M24" i="8"/>
  <c r="J24" i="8"/>
  <c r="M23" i="8"/>
  <c r="J23" i="8"/>
  <c r="M22" i="8"/>
  <c r="J22" i="8"/>
  <c r="M21" i="8"/>
  <c r="J21" i="8"/>
  <c r="M20" i="8"/>
  <c r="J20" i="8"/>
  <c r="M19" i="8"/>
  <c r="J19" i="8"/>
  <c r="M18" i="8"/>
  <c r="J18" i="8"/>
  <c r="M17" i="8"/>
  <c r="J17" i="8"/>
  <c r="M16" i="8"/>
  <c r="J16" i="8"/>
  <c r="M15" i="8"/>
  <c r="J15" i="8"/>
  <c r="J37" i="8" s="1"/>
  <c r="M14" i="8"/>
  <c r="J14" i="8"/>
  <c r="M13" i="8"/>
  <c r="J13" i="8"/>
  <c r="M11" i="8"/>
  <c r="J11" i="8"/>
  <c r="M10" i="8"/>
  <c r="J10" i="8"/>
  <c r="M9" i="8"/>
  <c r="J9" i="8"/>
  <c r="M8" i="8"/>
  <c r="J8" i="8"/>
  <c r="M7" i="8"/>
  <c r="J7" i="8"/>
  <c r="M6" i="8"/>
  <c r="J6" i="8"/>
  <c r="J12" i="8" s="1"/>
  <c r="M5" i="8"/>
  <c r="M12" i="8" s="1"/>
  <c r="O12" i="8" s="1"/>
  <c r="P12" i="8" s="1"/>
  <c r="J5" i="8"/>
  <c r="M21" i="7"/>
  <c r="J21" i="7"/>
  <c r="M20" i="7"/>
  <c r="J20" i="7"/>
  <c r="M19" i="7"/>
  <c r="J19" i="7"/>
  <c r="M18" i="7"/>
  <c r="J18" i="7"/>
  <c r="M17" i="7"/>
  <c r="J17" i="7"/>
  <c r="M16" i="7"/>
  <c r="J16" i="7"/>
  <c r="M15" i="7"/>
  <c r="J15" i="7"/>
  <c r="M14" i="7"/>
  <c r="J14" i="7"/>
  <c r="M13" i="7"/>
  <c r="J13" i="7"/>
  <c r="M12" i="7"/>
  <c r="J12" i="7"/>
  <c r="M11" i="7"/>
  <c r="J11" i="7"/>
  <c r="M10" i="7"/>
  <c r="J10" i="7"/>
  <c r="M9" i="7"/>
  <c r="J9" i="7"/>
  <c r="M8" i="7"/>
  <c r="J8" i="7"/>
  <c r="M7" i="7"/>
  <c r="J7" i="7"/>
  <c r="M6" i="7"/>
  <c r="J6" i="7"/>
  <c r="M5" i="7"/>
  <c r="J5" i="7"/>
  <c r="J117" i="6"/>
  <c r="R117" i="6" s="1"/>
  <c r="R115" i="6"/>
  <c r="J115" i="6"/>
  <c r="J114" i="6"/>
  <c r="R114" i="6" s="1"/>
  <c r="J113" i="6"/>
  <c r="R113" i="6" s="1"/>
  <c r="J112" i="6"/>
  <c r="R112" i="6" s="1"/>
  <c r="J111" i="6"/>
  <c r="R111" i="6" s="1"/>
  <c r="J110" i="6"/>
  <c r="R110" i="6" s="1"/>
  <c r="J108" i="6"/>
  <c r="R108" i="6" s="1"/>
  <c r="J107" i="6"/>
  <c r="R107" i="6" s="1"/>
  <c r="R106" i="6"/>
  <c r="J106" i="6"/>
  <c r="J105" i="6"/>
  <c r="R105" i="6" s="1"/>
  <c r="J104" i="6"/>
  <c r="R104" i="6" s="1"/>
  <c r="J103" i="6"/>
  <c r="R103" i="6" s="1"/>
  <c r="J102" i="6"/>
  <c r="R102" i="6" s="1"/>
  <c r="J101" i="6"/>
  <c r="R101" i="6" s="1"/>
  <c r="J100" i="6"/>
  <c r="R100" i="6" s="1"/>
  <c r="J99" i="6"/>
  <c r="R99" i="6" s="1"/>
  <c r="R98" i="6"/>
  <c r="J98" i="6"/>
  <c r="J97" i="6"/>
  <c r="R97" i="6" s="1"/>
  <c r="J95" i="6"/>
  <c r="R95" i="6" s="1"/>
  <c r="J94" i="6"/>
  <c r="R94" i="6" s="1"/>
  <c r="J93" i="6"/>
  <c r="R93" i="6" s="1"/>
  <c r="J92" i="6"/>
  <c r="R92" i="6" s="1"/>
  <c r="J91" i="6"/>
  <c r="R91" i="6" s="1"/>
  <c r="J90" i="6"/>
  <c r="R90" i="6" s="1"/>
  <c r="R89" i="6"/>
  <c r="J89" i="6"/>
  <c r="J88" i="6"/>
  <c r="R88" i="6" s="1"/>
  <c r="J87" i="6"/>
  <c r="R87" i="6" s="1"/>
  <c r="J86" i="6"/>
  <c r="R86" i="6" s="1"/>
  <c r="J85" i="6"/>
  <c r="R85" i="6" s="1"/>
  <c r="J84" i="6"/>
  <c r="R84" i="6" s="1"/>
  <c r="J83" i="6"/>
  <c r="R83" i="6" s="1"/>
  <c r="J82" i="6"/>
  <c r="R82" i="6" s="1"/>
  <c r="R81" i="6"/>
  <c r="J81" i="6"/>
  <c r="J80" i="6"/>
  <c r="R80" i="6" s="1"/>
  <c r="J79" i="6"/>
  <c r="R79" i="6" s="1"/>
  <c r="J77" i="6"/>
  <c r="R77" i="6" s="1"/>
  <c r="J76" i="6"/>
  <c r="R76" i="6" s="1"/>
  <c r="J75" i="6"/>
  <c r="R75" i="6" s="1"/>
  <c r="R74" i="6"/>
  <c r="J74" i="6"/>
  <c r="J73" i="6"/>
  <c r="R73" i="6" s="1"/>
  <c r="R72" i="6"/>
  <c r="J72" i="6"/>
  <c r="J71" i="6"/>
  <c r="R71" i="6" s="1"/>
  <c r="J70" i="6"/>
  <c r="R70" i="6" s="1"/>
  <c r="J69" i="6"/>
  <c r="R69" i="6" s="1"/>
  <c r="J68" i="6"/>
  <c r="R68" i="6" s="1"/>
  <c r="J67" i="6"/>
  <c r="R67" i="6" s="1"/>
  <c r="R66" i="6"/>
  <c r="J66" i="6"/>
  <c r="J65" i="6"/>
  <c r="R65" i="6" s="1"/>
  <c r="R64" i="6"/>
  <c r="J64" i="6"/>
  <c r="J63" i="6"/>
  <c r="R63" i="6" s="1"/>
  <c r="J62" i="6"/>
  <c r="R62" i="6" s="1"/>
  <c r="J60" i="6"/>
  <c r="R60" i="6" s="1"/>
  <c r="R59" i="6"/>
  <c r="J59" i="6"/>
  <c r="J58" i="6"/>
  <c r="R58" i="6" s="1"/>
  <c r="R57" i="6"/>
  <c r="J57" i="6"/>
  <c r="J56" i="6"/>
  <c r="R56" i="6" s="1"/>
  <c r="R55" i="6"/>
  <c r="J55" i="6"/>
  <c r="J54" i="6"/>
  <c r="R54" i="6" s="1"/>
  <c r="J53" i="6"/>
  <c r="R53" i="6" s="1"/>
  <c r="J52" i="6"/>
  <c r="R52" i="6" s="1"/>
  <c r="R51" i="6"/>
  <c r="J51" i="6"/>
  <c r="J50" i="6"/>
  <c r="R50" i="6" s="1"/>
  <c r="R49" i="6"/>
  <c r="J49" i="6"/>
  <c r="J48" i="6"/>
  <c r="R48" i="6" s="1"/>
  <c r="R47" i="6"/>
  <c r="J47" i="6"/>
  <c r="J46" i="6"/>
  <c r="R46" i="6" s="1"/>
  <c r="J45" i="6"/>
  <c r="R45" i="6" s="1"/>
  <c r="J44" i="6"/>
  <c r="R44" i="6" s="1"/>
  <c r="R43" i="6"/>
  <c r="J43" i="6"/>
  <c r="J42" i="6"/>
  <c r="R42" i="6" s="1"/>
  <c r="R41" i="6"/>
  <c r="J41" i="6"/>
  <c r="J40" i="6"/>
  <c r="R40" i="6" s="1"/>
  <c r="R39" i="6"/>
  <c r="J39" i="6"/>
  <c r="J38" i="6"/>
  <c r="R38" i="6" s="1"/>
  <c r="J36" i="6"/>
  <c r="R36" i="6" s="1"/>
  <c r="J35" i="6"/>
  <c r="R35" i="6" s="1"/>
  <c r="R34" i="6"/>
  <c r="J34" i="6"/>
  <c r="J33" i="6"/>
  <c r="R33" i="6" s="1"/>
  <c r="R32" i="6"/>
  <c r="J32" i="6"/>
  <c r="J31" i="6"/>
  <c r="R31" i="6" s="1"/>
  <c r="R30" i="6"/>
  <c r="J30" i="6"/>
  <c r="J29" i="6"/>
  <c r="R29" i="6" s="1"/>
  <c r="J28" i="6"/>
  <c r="R28" i="6" s="1"/>
  <c r="J27" i="6"/>
  <c r="R27" i="6" s="1"/>
  <c r="R26" i="6"/>
  <c r="J26" i="6"/>
  <c r="J25" i="6"/>
  <c r="R25" i="6" s="1"/>
  <c r="R24" i="6"/>
  <c r="J24" i="6"/>
  <c r="J23" i="6"/>
  <c r="R23" i="6" s="1"/>
  <c r="R22" i="6"/>
  <c r="J22" i="6"/>
  <c r="J21" i="6"/>
  <c r="R21" i="6" s="1"/>
  <c r="J20" i="6"/>
  <c r="R20" i="6" s="1"/>
  <c r="J19" i="6"/>
  <c r="R19" i="6" s="1"/>
  <c r="R18" i="6"/>
  <c r="J18" i="6"/>
  <c r="J17" i="6"/>
  <c r="R17" i="6" s="1"/>
  <c r="R16" i="6"/>
  <c r="J16" i="6"/>
  <c r="J15" i="6"/>
  <c r="R15" i="6" s="1"/>
  <c r="R14" i="6"/>
  <c r="J14" i="6"/>
  <c r="J13" i="6"/>
  <c r="R13" i="6" s="1"/>
  <c r="J11" i="6"/>
  <c r="R11" i="6" s="1"/>
  <c r="R10" i="6"/>
  <c r="J10" i="6"/>
  <c r="J9" i="6"/>
  <c r="R9" i="6" s="1"/>
  <c r="J8" i="6"/>
  <c r="R8" i="6" s="1"/>
  <c r="R7" i="6"/>
  <c r="J7" i="6"/>
  <c r="J6" i="6"/>
  <c r="R6" i="6" s="1"/>
  <c r="M5" i="6"/>
  <c r="J5" i="6"/>
  <c r="R5" i="6" l="1"/>
  <c r="Q5" i="7"/>
  <c r="M37" i="8"/>
  <c r="M37" i="6"/>
  <c r="J37" i="6"/>
  <c r="M116" i="6"/>
  <c r="M109" i="6"/>
  <c r="M78" i="6"/>
  <c r="J78" i="6"/>
  <c r="M12" i="6"/>
  <c r="M96" i="6"/>
  <c r="J61" i="6"/>
  <c r="J12" i="6"/>
  <c r="J109" i="6"/>
  <c r="J116" i="6"/>
  <c r="M61" i="6"/>
  <c r="J96" i="6"/>
  <c r="R12" i="6" l="1"/>
  <c r="O37" i="6"/>
  <c r="P37" i="6" s="1"/>
  <c r="R37" i="6"/>
  <c r="R116" i="6"/>
  <c r="O116" i="6"/>
  <c r="P116" i="6" s="1"/>
  <c r="R109" i="6"/>
  <c r="O109" i="6"/>
  <c r="P109" i="6" s="1"/>
  <c r="R96" i="6"/>
  <c r="O96" i="6"/>
  <c r="P96" i="6" s="1"/>
  <c r="R78" i="6"/>
  <c r="O78" i="6"/>
  <c r="P78" i="6" s="1"/>
  <c r="R61" i="6"/>
  <c r="O61" i="6"/>
  <c r="P61" i="6" s="1"/>
  <c r="O12" i="6"/>
  <c r="P12" i="6" s="1"/>
</calcChain>
</file>

<file path=xl/sharedStrings.xml><?xml version="1.0" encoding="utf-8"?>
<sst xmlns="http://schemas.openxmlformats.org/spreadsheetml/2006/main" count="547" uniqueCount="117">
  <si>
    <t>データ室</t>
    <rPh sb="3" eb="4">
      <t>シツ</t>
    </rPh>
    <phoneticPr fontId="1"/>
  </si>
  <si>
    <t>A5</t>
    <phoneticPr fontId="1"/>
  </si>
  <si>
    <t>情報処理演習室１</t>
    <rPh sb="0" eb="2">
      <t>ジョウホウ</t>
    </rPh>
    <rPh sb="2" eb="4">
      <t>ショリ</t>
    </rPh>
    <rPh sb="4" eb="6">
      <t>エンシュウ</t>
    </rPh>
    <rPh sb="6" eb="7">
      <t>シツ</t>
    </rPh>
    <phoneticPr fontId="1"/>
  </si>
  <si>
    <t>情報処理演習室２</t>
    <rPh sb="0" eb="2">
      <t>ジョウホウ</t>
    </rPh>
    <rPh sb="2" eb="4">
      <t>ショリ</t>
    </rPh>
    <rPh sb="4" eb="6">
      <t>エンシュウ</t>
    </rPh>
    <rPh sb="6" eb="7">
      <t>シツ</t>
    </rPh>
    <phoneticPr fontId="1"/>
  </si>
  <si>
    <t>D5</t>
    <phoneticPr fontId="1"/>
  </si>
  <si>
    <t>番号</t>
    <rPh sb="0" eb="2">
      <t>バンゴウ</t>
    </rPh>
    <phoneticPr fontId="1"/>
  </si>
  <si>
    <t>棟名</t>
    <rPh sb="0" eb="1">
      <t>トウ</t>
    </rPh>
    <rPh sb="1" eb="2">
      <t>メイ</t>
    </rPh>
    <phoneticPr fontId="1"/>
  </si>
  <si>
    <t>階</t>
    <rPh sb="0" eb="1">
      <t>カイ</t>
    </rPh>
    <phoneticPr fontId="1"/>
  </si>
  <si>
    <t>室番号</t>
    <rPh sb="0" eb="1">
      <t>シツ</t>
    </rPh>
    <rPh sb="1" eb="3">
      <t>バンゴウ</t>
    </rPh>
    <phoneticPr fontId="1"/>
  </si>
  <si>
    <t>面積（㎡）</t>
    <rPh sb="0" eb="2">
      <t>メンセキ</t>
    </rPh>
    <phoneticPr fontId="1"/>
  </si>
  <si>
    <t>D0</t>
    <phoneticPr fontId="1"/>
  </si>
  <si>
    <t>客員研究室</t>
    <rPh sb="0" eb="2">
      <t>キャクイン</t>
    </rPh>
    <rPh sb="2" eb="5">
      <t>ケンキュウシツ</t>
    </rPh>
    <phoneticPr fontId="1"/>
  </si>
  <si>
    <t>客員教授室１</t>
    <rPh sb="0" eb="2">
      <t>キャクイン</t>
    </rPh>
    <rPh sb="2" eb="4">
      <t>キョウジュ</t>
    </rPh>
    <rPh sb="4" eb="5">
      <t>シツ</t>
    </rPh>
    <phoneticPr fontId="1"/>
  </si>
  <si>
    <t>客員教授室２</t>
    <rPh sb="0" eb="2">
      <t>キャクイン</t>
    </rPh>
    <rPh sb="2" eb="4">
      <t>キョウジュ</t>
    </rPh>
    <rPh sb="4" eb="5">
      <t>シツ</t>
    </rPh>
    <phoneticPr fontId="1"/>
  </si>
  <si>
    <t>学部長室</t>
    <rPh sb="0" eb="2">
      <t>ガクブ</t>
    </rPh>
    <rPh sb="2" eb="3">
      <t>チョウ</t>
    </rPh>
    <rPh sb="3" eb="4">
      <t>シツ</t>
    </rPh>
    <phoneticPr fontId="1"/>
  </si>
  <si>
    <t>学部長控室</t>
    <rPh sb="0" eb="2">
      <t>ガクブ</t>
    </rPh>
    <rPh sb="2" eb="3">
      <t>チョウ</t>
    </rPh>
    <rPh sb="3" eb="5">
      <t>ヒカエシツ</t>
    </rPh>
    <phoneticPr fontId="1"/>
  </si>
  <si>
    <t>大学院研究室</t>
    <rPh sb="0" eb="3">
      <t>ダイガクイン</t>
    </rPh>
    <rPh sb="3" eb="6">
      <t>ケンキュウシツ</t>
    </rPh>
    <phoneticPr fontId="1"/>
  </si>
  <si>
    <t>会議室</t>
    <rPh sb="0" eb="3">
      <t>カイギシツ</t>
    </rPh>
    <phoneticPr fontId="1"/>
  </si>
  <si>
    <t>D1</t>
    <phoneticPr fontId="1"/>
  </si>
  <si>
    <t>学生自習室</t>
    <rPh sb="0" eb="2">
      <t>ガクセイ</t>
    </rPh>
    <rPh sb="2" eb="5">
      <t>ジシュウシツ</t>
    </rPh>
    <phoneticPr fontId="1"/>
  </si>
  <si>
    <t>研究室</t>
    <rPh sb="0" eb="3">
      <t>ケンキュウシツ</t>
    </rPh>
    <phoneticPr fontId="1"/>
  </si>
  <si>
    <t>D2</t>
    <phoneticPr fontId="1"/>
  </si>
  <si>
    <t>地域文化実習室１</t>
    <rPh sb="0" eb="2">
      <t>チイキ</t>
    </rPh>
    <rPh sb="2" eb="4">
      <t>ブンカ</t>
    </rPh>
    <rPh sb="4" eb="7">
      <t>ジッシュウシツ</t>
    </rPh>
    <phoneticPr fontId="1"/>
  </si>
  <si>
    <t>談話室</t>
    <rPh sb="0" eb="3">
      <t>ダンワシツ</t>
    </rPh>
    <phoneticPr fontId="1"/>
  </si>
  <si>
    <t>演習室</t>
    <rPh sb="0" eb="2">
      <t>エンシュウ</t>
    </rPh>
    <rPh sb="2" eb="3">
      <t>シツ</t>
    </rPh>
    <phoneticPr fontId="1"/>
  </si>
  <si>
    <t>地域文化実習室４</t>
    <rPh sb="0" eb="2">
      <t>チイキ</t>
    </rPh>
    <rPh sb="2" eb="4">
      <t>ブンカ</t>
    </rPh>
    <rPh sb="4" eb="7">
      <t>ジッシュウシツ</t>
    </rPh>
    <phoneticPr fontId="1"/>
  </si>
  <si>
    <t>地域文化実習室５</t>
    <rPh sb="0" eb="2">
      <t>チイキ</t>
    </rPh>
    <rPh sb="2" eb="4">
      <t>ブンカ</t>
    </rPh>
    <rPh sb="4" eb="7">
      <t>ジッシュウシツ</t>
    </rPh>
    <phoneticPr fontId="1"/>
  </si>
  <si>
    <t>地域文化実習室６</t>
    <rPh sb="0" eb="2">
      <t>チイキ</t>
    </rPh>
    <rPh sb="2" eb="4">
      <t>ブンカ</t>
    </rPh>
    <rPh sb="4" eb="7">
      <t>ジッシュウシツ</t>
    </rPh>
    <phoneticPr fontId="1"/>
  </si>
  <si>
    <t>D3</t>
    <phoneticPr fontId="1"/>
  </si>
  <si>
    <t>地域文化実習室２</t>
    <rPh sb="0" eb="2">
      <t>チイキ</t>
    </rPh>
    <rPh sb="2" eb="4">
      <t>ブンカ</t>
    </rPh>
    <rPh sb="4" eb="7">
      <t>ジッシュウシツ</t>
    </rPh>
    <phoneticPr fontId="1"/>
  </si>
  <si>
    <t>造形実習室</t>
    <rPh sb="0" eb="2">
      <t>ゾウケイ</t>
    </rPh>
    <rPh sb="2" eb="5">
      <t>ジッシュウシツ</t>
    </rPh>
    <phoneticPr fontId="1"/>
  </si>
  <si>
    <t>人間関係実習室３</t>
    <rPh sb="0" eb="2">
      <t>ニンゲン</t>
    </rPh>
    <rPh sb="2" eb="4">
      <t>カンケイ</t>
    </rPh>
    <rPh sb="4" eb="7">
      <t>ジッシュウシツ</t>
    </rPh>
    <phoneticPr fontId="1"/>
  </si>
  <si>
    <t>人間関係実習室４</t>
    <rPh sb="0" eb="2">
      <t>ニンゲン</t>
    </rPh>
    <rPh sb="2" eb="4">
      <t>カンケイ</t>
    </rPh>
    <rPh sb="4" eb="7">
      <t>ジッシュウシツ</t>
    </rPh>
    <phoneticPr fontId="1"/>
  </si>
  <si>
    <t>地域文化実習室３</t>
    <rPh sb="0" eb="2">
      <t>チイキ</t>
    </rPh>
    <rPh sb="2" eb="4">
      <t>ブンカ</t>
    </rPh>
    <rPh sb="4" eb="7">
      <t>ジッシュウシツ</t>
    </rPh>
    <phoneticPr fontId="1"/>
  </si>
  <si>
    <t>D4</t>
    <phoneticPr fontId="1"/>
  </si>
  <si>
    <t>臨床栄養実習室</t>
    <rPh sb="0" eb="2">
      <t>リンショウ</t>
    </rPh>
    <rPh sb="2" eb="4">
      <t>エイヨウ</t>
    </rPh>
    <rPh sb="4" eb="7">
      <t>ジッシュウシツ</t>
    </rPh>
    <phoneticPr fontId="1"/>
  </si>
  <si>
    <t>試食室</t>
    <rPh sb="0" eb="3">
      <t>シショクシツ</t>
    </rPh>
    <phoneticPr fontId="1"/>
  </si>
  <si>
    <t>行動観察室１</t>
    <rPh sb="0" eb="2">
      <t>コウドウ</t>
    </rPh>
    <rPh sb="2" eb="5">
      <t>カンサツシツ</t>
    </rPh>
    <phoneticPr fontId="1"/>
  </si>
  <si>
    <t>行動観察室２</t>
    <rPh sb="0" eb="2">
      <t>コウドウ</t>
    </rPh>
    <rPh sb="2" eb="5">
      <t>カンサツシツ</t>
    </rPh>
    <phoneticPr fontId="1"/>
  </si>
  <si>
    <t>人間関係実習室２</t>
    <rPh sb="0" eb="2">
      <t>ニンゲン</t>
    </rPh>
    <rPh sb="2" eb="4">
      <t>カンケイ</t>
    </rPh>
    <rPh sb="4" eb="7">
      <t>ジッシュウシツ</t>
    </rPh>
    <phoneticPr fontId="1"/>
  </si>
  <si>
    <t>食品栄養学実験室</t>
    <rPh sb="0" eb="2">
      <t>ショクヒン</t>
    </rPh>
    <rPh sb="2" eb="4">
      <t>エイヨウ</t>
    </rPh>
    <rPh sb="4" eb="5">
      <t>ガク</t>
    </rPh>
    <rPh sb="5" eb="8">
      <t>ジッケンシツ</t>
    </rPh>
    <phoneticPr fontId="1"/>
  </si>
  <si>
    <t>学生実験室</t>
    <rPh sb="0" eb="2">
      <t>ガクセイ</t>
    </rPh>
    <rPh sb="2" eb="5">
      <t>ジッケンシツ</t>
    </rPh>
    <phoneticPr fontId="1"/>
  </si>
  <si>
    <t>運動栄養学・臨床栄養学実験室</t>
    <rPh sb="0" eb="2">
      <t>ウンドウ</t>
    </rPh>
    <rPh sb="2" eb="4">
      <t>エイヨウ</t>
    </rPh>
    <rPh sb="4" eb="5">
      <t>ガク</t>
    </rPh>
    <rPh sb="6" eb="8">
      <t>リンショウ</t>
    </rPh>
    <rPh sb="8" eb="10">
      <t>エイヨウ</t>
    </rPh>
    <rPh sb="10" eb="11">
      <t>ガク</t>
    </rPh>
    <rPh sb="11" eb="14">
      <t>ジッケンシツ</t>
    </rPh>
    <phoneticPr fontId="1"/>
  </si>
  <si>
    <t>基礎栄養学・臨床栄養学実験室</t>
    <rPh sb="0" eb="2">
      <t>キソ</t>
    </rPh>
    <rPh sb="2" eb="4">
      <t>エイヨウ</t>
    </rPh>
    <rPh sb="4" eb="5">
      <t>ガク</t>
    </rPh>
    <rPh sb="6" eb="8">
      <t>リンショウ</t>
    </rPh>
    <rPh sb="8" eb="10">
      <t>エイヨウ</t>
    </rPh>
    <rPh sb="10" eb="11">
      <t>ガク</t>
    </rPh>
    <rPh sb="11" eb="14">
      <t>ジッケンシツ</t>
    </rPh>
    <phoneticPr fontId="1"/>
  </si>
  <si>
    <t>病態栄養学・栄養教育学実験室</t>
    <rPh sb="0" eb="2">
      <t>ビョウタイ</t>
    </rPh>
    <rPh sb="2" eb="4">
      <t>エイヨウ</t>
    </rPh>
    <rPh sb="4" eb="5">
      <t>ガク</t>
    </rPh>
    <rPh sb="6" eb="8">
      <t>エイヨウ</t>
    </rPh>
    <rPh sb="8" eb="10">
      <t>キョウイク</t>
    </rPh>
    <rPh sb="10" eb="11">
      <t>ガク</t>
    </rPh>
    <rPh sb="11" eb="14">
      <t>ジッケンシツ</t>
    </rPh>
    <phoneticPr fontId="1"/>
  </si>
  <si>
    <t>D6</t>
    <phoneticPr fontId="1"/>
  </si>
  <si>
    <t>生活デザイン制作室</t>
    <rPh sb="0" eb="2">
      <t>セイカツ</t>
    </rPh>
    <rPh sb="6" eb="8">
      <t>セイサク</t>
    </rPh>
    <rPh sb="8" eb="9">
      <t>シツ</t>
    </rPh>
    <phoneticPr fontId="1"/>
  </si>
  <si>
    <t>生活デザイン実習室１</t>
    <rPh sb="0" eb="2">
      <t>セイカツ</t>
    </rPh>
    <rPh sb="6" eb="9">
      <t>ジッシュウシツ</t>
    </rPh>
    <phoneticPr fontId="1"/>
  </si>
  <si>
    <t>生活デザイン実習室２</t>
    <rPh sb="0" eb="2">
      <t>セイカツ</t>
    </rPh>
    <rPh sb="6" eb="9">
      <t>ジッシュウシツ</t>
    </rPh>
    <phoneticPr fontId="1"/>
  </si>
  <si>
    <t>生活デザイン実習室３</t>
    <rPh sb="0" eb="2">
      <t>セイカツ</t>
    </rPh>
    <rPh sb="6" eb="9">
      <t>ジッシュウシツ</t>
    </rPh>
    <phoneticPr fontId="1"/>
  </si>
  <si>
    <t>保存修景研究室</t>
    <rPh sb="0" eb="2">
      <t>ホゾン</t>
    </rPh>
    <rPh sb="2" eb="4">
      <t>シュウケイ</t>
    </rPh>
    <rPh sb="4" eb="7">
      <t>ケンキュウシツ</t>
    </rPh>
    <phoneticPr fontId="1"/>
  </si>
  <si>
    <t>コンピューター室</t>
    <rPh sb="7" eb="8">
      <t>シツ</t>
    </rPh>
    <phoneticPr fontId="1"/>
  </si>
  <si>
    <t>特殊機器分析室１</t>
    <rPh sb="0" eb="2">
      <t>トクシュ</t>
    </rPh>
    <rPh sb="2" eb="4">
      <t>キキ</t>
    </rPh>
    <rPh sb="4" eb="6">
      <t>ブンセキ</t>
    </rPh>
    <rPh sb="6" eb="7">
      <t>シツ</t>
    </rPh>
    <phoneticPr fontId="1"/>
  </si>
  <si>
    <t>特殊機器分析室２</t>
    <rPh sb="0" eb="2">
      <t>トクシュ</t>
    </rPh>
    <rPh sb="2" eb="4">
      <t>キキ</t>
    </rPh>
    <rPh sb="4" eb="6">
      <t>ブンセキ</t>
    </rPh>
    <rPh sb="6" eb="7">
      <t>シツ</t>
    </rPh>
    <phoneticPr fontId="1"/>
  </si>
  <si>
    <t>室         名</t>
    <rPh sb="0" eb="1">
      <t>シツ</t>
    </rPh>
    <rPh sb="10" eb="11">
      <t>メイ</t>
    </rPh>
    <phoneticPr fontId="1"/>
  </si>
  <si>
    <t>人間関係実習室１</t>
    <rPh sb="0" eb="2">
      <t>ニンゲン</t>
    </rPh>
    <rPh sb="2" eb="4">
      <t>カンケイ</t>
    </rPh>
    <rPh sb="4" eb="7">
      <t>ジッシュウシツ</t>
    </rPh>
    <phoneticPr fontId="1"/>
  </si>
  <si>
    <t>台数</t>
    <rPh sb="0" eb="2">
      <t>ダイスウ</t>
    </rPh>
    <phoneticPr fontId="1"/>
  </si>
  <si>
    <t>馬力計</t>
    <rPh sb="0" eb="2">
      <t>バリキ</t>
    </rPh>
    <rPh sb="2" eb="3">
      <t>ケイ</t>
    </rPh>
    <phoneticPr fontId="1"/>
  </si>
  <si>
    <t>※　学部情報室</t>
    <rPh sb="2" eb="4">
      <t>ガクブ</t>
    </rPh>
    <rPh sb="4" eb="7">
      <t>ジョウホウシツ</t>
    </rPh>
    <phoneticPr fontId="1"/>
  </si>
  <si>
    <t>※　給食経営管理実習室</t>
    <rPh sb="2" eb="4">
      <t>キュウショク</t>
    </rPh>
    <rPh sb="4" eb="6">
      <t>ケイエイ</t>
    </rPh>
    <rPh sb="6" eb="8">
      <t>カンリ</t>
    </rPh>
    <rPh sb="8" eb="11">
      <t>ジッシュウシツ</t>
    </rPh>
    <phoneticPr fontId="1"/>
  </si>
  <si>
    <t>※　調理実習室</t>
    <rPh sb="2" eb="4">
      <t>チョウリ</t>
    </rPh>
    <rPh sb="4" eb="7">
      <t>ジッシュウシツ</t>
    </rPh>
    <phoneticPr fontId="1"/>
  </si>
  <si>
    <t>生物工学実験室（入口）</t>
    <rPh sb="0" eb="2">
      <t>セイブツ</t>
    </rPh>
    <rPh sb="2" eb="4">
      <t>コウガク</t>
    </rPh>
    <rPh sb="4" eb="7">
      <t>ジッケンシツ</t>
    </rPh>
    <rPh sb="8" eb="10">
      <t>イリグチ</t>
    </rPh>
    <phoneticPr fontId="1"/>
  </si>
  <si>
    <t>公衆栄養学研究室</t>
    <rPh sb="0" eb="2">
      <t>コウシュウ</t>
    </rPh>
    <rPh sb="2" eb="4">
      <t>エイヨウ</t>
    </rPh>
    <rPh sb="4" eb="5">
      <t>ガク</t>
    </rPh>
    <rPh sb="5" eb="8">
      <t>ケンキュウシツ</t>
    </rPh>
    <phoneticPr fontId="1"/>
  </si>
  <si>
    <t>生活栄養学実験室</t>
    <rPh sb="0" eb="2">
      <t>セイカツ</t>
    </rPh>
    <rPh sb="2" eb="4">
      <t>エイヨウ</t>
    </rPh>
    <rPh sb="4" eb="5">
      <t>ガク</t>
    </rPh>
    <rPh sb="5" eb="8">
      <t>ジッケンシツ</t>
    </rPh>
    <phoneticPr fontId="1"/>
  </si>
  <si>
    <t>D0系統室外機</t>
    <rPh sb="2" eb="4">
      <t>ケイトウ</t>
    </rPh>
    <rPh sb="4" eb="7">
      <t>シツガイキ</t>
    </rPh>
    <phoneticPr fontId="1"/>
  </si>
  <si>
    <t>D1系統室外機</t>
    <rPh sb="2" eb="4">
      <t>ケイトウ</t>
    </rPh>
    <rPh sb="4" eb="7">
      <t>シツガイキ</t>
    </rPh>
    <phoneticPr fontId="1"/>
  </si>
  <si>
    <t>D2系統室外機</t>
    <rPh sb="2" eb="4">
      <t>ケイトウ</t>
    </rPh>
    <rPh sb="4" eb="7">
      <t>シツガイキ</t>
    </rPh>
    <phoneticPr fontId="1"/>
  </si>
  <si>
    <t>D3系統室外機</t>
    <rPh sb="2" eb="4">
      <t>ケイトウ</t>
    </rPh>
    <rPh sb="4" eb="7">
      <t>シツガイキ</t>
    </rPh>
    <phoneticPr fontId="1"/>
  </si>
  <si>
    <t>D4系統室外機</t>
    <rPh sb="2" eb="4">
      <t>ケイトウ</t>
    </rPh>
    <rPh sb="4" eb="7">
      <t>シツガイキ</t>
    </rPh>
    <phoneticPr fontId="1"/>
  </si>
  <si>
    <t>D5系統室外機</t>
    <rPh sb="2" eb="4">
      <t>ケイトウ</t>
    </rPh>
    <rPh sb="4" eb="7">
      <t>シツガイキ</t>
    </rPh>
    <phoneticPr fontId="1"/>
  </si>
  <si>
    <t>D6系統室外機</t>
    <rPh sb="2" eb="4">
      <t>ケイトウ</t>
    </rPh>
    <rPh sb="4" eb="7">
      <t>シツガイキ</t>
    </rPh>
    <phoneticPr fontId="1"/>
  </si>
  <si>
    <t>D0系統室内機計</t>
    <rPh sb="2" eb="4">
      <t>ケイトウ</t>
    </rPh>
    <rPh sb="4" eb="7">
      <t>シツナイキ</t>
    </rPh>
    <rPh sb="7" eb="8">
      <t>ケイ</t>
    </rPh>
    <phoneticPr fontId="1"/>
  </si>
  <si>
    <t>D1系統室内機計</t>
    <rPh sb="2" eb="4">
      <t>ケイトウ</t>
    </rPh>
    <rPh sb="4" eb="7">
      <t>シツナイキ</t>
    </rPh>
    <rPh sb="7" eb="8">
      <t>ケイ</t>
    </rPh>
    <phoneticPr fontId="1"/>
  </si>
  <si>
    <t>D2系統室内機計</t>
    <rPh sb="2" eb="4">
      <t>ケイトウ</t>
    </rPh>
    <rPh sb="4" eb="7">
      <t>シツナイキ</t>
    </rPh>
    <rPh sb="7" eb="8">
      <t>ケイ</t>
    </rPh>
    <phoneticPr fontId="1"/>
  </si>
  <si>
    <t>D3系統室内機計</t>
    <rPh sb="2" eb="4">
      <t>ケイトウ</t>
    </rPh>
    <rPh sb="4" eb="7">
      <t>シツナイキ</t>
    </rPh>
    <rPh sb="7" eb="8">
      <t>ケイ</t>
    </rPh>
    <phoneticPr fontId="1"/>
  </si>
  <si>
    <t>D4系統室内機計</t>
    <rPh sb="2" eb="4">
      <t>ケイトウ</t>
    </rPh>
    <rPh sb="4" eb="7">
      <t>シツナイキ</t>
    </rPh>
    <rPh sb="7" eb="8">
      <t>ケイ</t>
    </rPh>
    <phoneticPr fontId="1"/>
  </si>
  <si>
    <t>D5系統室内機計</t>
    <rPh sb="2" eb="4">
      <t>ケイトウ</t>
    </rPh>
    <rPh sb="4" eb="7">
      <t>シツナイキ</t>
    </rPh>
    <rPh sb="7" eb="8">
      <t>ケイ</t>
    </rPh>
    <phoneticPr fontId="1"/>
  </si>
  <si>
    <t>D6系統室内機計</t>
    <rPh sb="2" eb="4">
      <t>ケイトウ</t>
    </rPh>
    <rPh sb="4" eb="7">
      <t>シツナイキ</t>
    </rPh>
    <rPh sb="7" eb="8">
      <t>ケイ</t>
    </rPh>
    <phoneticPr fontId="1"/>
  </si>
  <si>
    <t>臨床栄養研究室</t>
    <rPh sb="0" eb="2">
      <t>リンショウ</t>
    </rPh>
    <rPh sb="2" eb="4">
      <t>エイヨウ</t>
    </rPh>
    <rPh sb="4" eb="7">
      <t>ケンキュウシツ</t>
    </rPh>
    <phoneticPr fontId="1"/>
  </si>
  <si>
    <t>情報処理演習室３</t>
  </si>
  <si>
    <t>B6</t>
  </si>
  <si>
    <t>D5</t>
  </si>
  <si>
    <t>動物実験室</t>
    <rPh sb="0" eb="2">
      <t>ドウブツ</t>
    </rPh>
    <rPh sb="2" eb="5">
      <t>ジッケンシツ</t>
    </rPh>
    <phoneticPr fontId="1"/>
  </si>
  <si>
    <t>第2生物工学実験室(内機2基)</t>
    <rPh sb="0" eb="1">
      <t>ダイ</t>
    </rPh>
    <rPh sb="2" eb="4">
      <t>セイブツ</t>
    </rPh>
    <rPh sb="4" eb="6">
      <t>コウガク</t>
    </rPh>
    <rPh sb="6" eb="9">
      <t>ジッケンシツ</t>
    </rPh>
    <rPh sb="10" eb="12">
      <t>ナイキ</t>
    </rPh>
    <rPh sb="13" eb="14">
      <t>キ</t>
    </rPh>
    <phoneticPr fontId="1"/>
  </si>
  <si>
    <t>生物工学実験室(内機2基)</t>
    <rPh sb="0" eb="2">
      <t>セイブツ</t>
    </rPh>
    <rPh sb="2" eb="4">
      <t>コウガク</t>
    </rPh>
    <rPh sb="4" eb="7">
      <t>ジッケンシツ</t>
    </rPh>
    <phoneticPr fontId="1"/>
  </si>
  <si>
    <t>ＬＬ教室１（室外機）</t>
    <rPh sb="2" eb="4">
      <t>キョウシツ</t>
    </rPh>
    <rPh sb="6" eb="9">
      <t>シツガイキ</t>
    </rPh>
    <phoneticPr fontId="1"/>
  </si>
  <si>
    <t>ＬＬ教室２（室外機）</t>
    <rPh sb="2" eb="4">
      <t>キョウシツ</t>
    </rPh>
    <rPh sb="6" eb="9">
      <t>シツガイキ</t>
    </rPh>
    <phoneticPr fontId="1"/>
  </si>
  <si>
    <t>ＡＶスタジオ（室外機）</t>
    <rPh sb="7" eb="10">
      <t>シツガイキ</t>
    </rPh>
    <phoneticPr fontId="1"/>
  </si>
  <si>
    <t>ＣＡＩ教室（室外機）</t>
    <rPh sb="3" eb="5">
      <t>キョウシツ</t>
    </rPh>
    <rPh sb="6" eb="9">
      <t>シツガイキ</t>
    </rPh>
    <phoneticPr fontId="1"/>
  </si>
  <si>
    <t>ＬＬ教室１（室内機）</t>
    <rPh sb="2" eb="4">
      <t>キョウシツ</t>
    </rPh>
    <rPh sb="6" eb="9">
      <t>シツナイキ</t>
    </rPh>
    <phoneticPr fontId="1"/>
  </si>
  <si>
    <t>ＬＬ教室２（室内機）</t>
    <rPh sb="2" eb="4">
      <t>キョウシツ</t>
    </rPh>
    <rPh sb="6" eb="9">
      <t>シツナイキ</t>
    </rPh>
    <phoneticPr fontId="1"/>
  </si>
  <si>
    <t>ＡＶスタジオ（室内機）</t>
    <phoneticPr fontId="1"/>
  </si>
  <si>
    <t>ＣＡＩ教室（室内機）</t>
    <rPh sb="3" eb="5">
      <t>キョウシツ</t>
    </rPh>
    <phoneticPr fontId="1"/>
  </si>
  <si>
    <t>室内機等馬力</t>
    <rPh sb="0" eb="3">
      <t>シツナイキ</t>
    </rPh>
    <rPh sb="3" eb="4">
      <t>トウ</t>
    </rPh>
    <rPh sb="4" eb="6">
      <t>バリキ</t>
    </rPh>
    <phoneticPr fontId="1"/>
  </si>
  <si>
    <t>技術提案書</t>
    <rPh sb="0" eb="2">
      <t>ギジュツ</t>
    </rPh>
    <rPh sb="2" eb="5">
      <t>テイアンショ</t>
    </rPh>
    <phoneticPr fontId="1"/>
  </si>
  <si>
    <t>【必須】様式７</t>
    <rPh sb="1" eb="3">
      <t>ヒッスウ</t>
    </rPh>
    <rPh sb="4" eb="6">
      <t>ヨウシキ</t>
    </rPh>
    <phoneticPr fontId="1"/>
  </si>
  <si>
    <t>記入可能範囲</t>
    <rPh sb="0" eb="2">
      <t>キニュウ</t>
    </rPh>
    <rPh sb="2" eb="4">
      <t>カノウ</t>
    </rPh>
    <rPh sb="4" eb="6">
      <t>ハンイ</t>
    </rPh>
    <phoneticPr fontId="1"/>
  </si>
  <si>
    <t>その他個別空調機　更新分</t>
    <rPh sb="2" eb="3">
      <t>タ</t>
    </rPh>
    <rPh sb="3" eb="5">
      <t>コベツ</t>
    </rPh>
    <rPh sb="5" eb="8">
      <t>クウチョウキ</t>
    </rPh>
    <rPh sb="9" eb="11">
      <t>コウシン</t>
    </rPh>
    <rPh sb="11" eb="12">
      <t>ブン</t>
    </rPh>
    <phoneticPr fontId="1"/>
  </si>
  <si>
    <t>法人要求仕様</t>
    <rPh sb="0" eb="2">
      <t>ホウジン</t>
    </rPh>
    <rPh sb="2" eb="4">
      <t>ヨウキュウ</t>
    </rPh>
    <rPh sb="4" eb="6">
      <t>シヨウ</t>
    </rPh>
    <phoneticPr fontId="1"/>
  </si>
  <si>
    <t>参加者提案</t>
    <rPh sb="0" eb="3">
      <t>サンカシャ</t>
    </rPh>
    <rPh sb="3" eb="5">
      <t>テイアン</t>
    </rPh>
    <phoneticPr fontId="1"/>
  </si>
  <si>
    <t>人間文化学部棟個別空調機　新設分　</t>
    <phoneticPr fontId="1"/>
  </si>
  <si>
    <t>※法人要求仕様（能力）は、最低限を示すものであり、参加者の仕様は同等かそれ以上を提案のこと。</t>
    <rPh sb="1" eb="3">
      <t>ホウジン</t>
    </rPh>
    <rPh sb="3" eb="5">
      <t>ヨウキュウ</t>
    </rPh>
    <rPh sb="5" eb="7">
      <t>シヨウ</t>
    </rPh>
    <rPh sb="8" eb="10">
      <t>ノウリョク</t>
    </rPh>
    <rPh sb="13" eb="16">
      <t>サイテイゲン</t>
    </rPh>
    <rPh sb="17" eb="18">
      <t>シメ</t>
    </rPh>
    <rPh sb="25" eb="28">
      <t>サンカシャ</t>
    </rPh>
    <rPh sb="29" eb="31">
      <t>シヨウ</t>
    </rPh>
    <rPh sb="32" eb="34">
      <t>ドウトウ</t>
    </rPh>
    <rPh sb="37" eb="39">
      <t>イジョウ</t>
    </rPh>
    <rPh sb="40" eb="42">
      <t>テイアン</t>
    </rPh>
    <phoneticPr fontId="1"/>
  </si>
  <si>
    <t>※仕様（能力）が法人と同一の場合でも提案の列に記入し表を作成すること。</t>
    <rPh sb="1" eb="3">
      <t>シヨウ</t>
    </rPh>
    <rPh sb="4" eb="6">
      <t>ノウリョク</t>
    </rPh>
    <rPh sb="8" eb="10">
      <t>ホウジン</t>
    </rPh>
    <rPh sb="11" eb="13">
      <t>ドウイツ</t>
    </rPh>
    <rPh sb="14" eb="16">
      <t>バアイ</t>
    </rPh>
    <rPh sb="18" eb="20">
      <t>テイアン</t>
    </rPh>
    <rPh sb="21" eb="22">
      <t>レツ</t>
    </rPh>
    <rPh sb="23" eb="25">
      <t>キニュウ</t>
    </rPh>
    <rPh sb="26" eb="27">
      <t>ヒョウ</t>
    </rPh>
    <rPh sb="28" eb="30">
      <t>サクセイ</t>
    </rPh>
    <phoneticPr fontId="1"/>
  </si>
  <si>
    <t>※行が不足する場合は、適宜挿入して記入すること。</t>
    <rPh sb="1" eb="2">
      <t>ギョウ</t>
    </rPh>
    <rPh sb="3" eb="5">
      <t>フソク</t>
    </rPh>
    <rPh sb="7" eb="9">
      <t>バアイ</t>
    </rPh>
    <rPh sb="11" eb="13">
      <t>テキギ</t>
    </rPh>
    <rPh sb="13" eb="15">
      <t>ソウニュウ</t>
    </rPh>
    <rPh sb="17" eb="19">
      <t>キニュウ</t>
    </rPh>
    <phoneticPr fontId="1"/>
  </si>
  <si>
    <t>提案内容</t>
    <rPh sb="0" eb="2">
      <t>テイアン</t>
    </rPh>
    <rPh sb="2" eb="4">
      <t>ナイヨウ</t>
    </rPh>
    <phoneticPr fontId="1"/>
  </si>
  <si>
    <t>分散配置による室温環境の均質化</t>
    <rPh sb="0" eb="2">
      <t>ブンサン</t>
    </rPh>
    <rPh sb="2" eb="4">
      <t>ハイチ</t>
    </rPh>
    <rPh sb="7" eb="9">
      <t>シツオン</t>
    </rPh>
    <rPh sb="9" eb="11">
      <t>カンキョウ</t>
    </rPh>
    <rPh sb="12" eb="15">
      <t>キンシツカ</t>
    </rPh>
    <phoneticPr fontId="1"/>
  </si>
  <si>
    <t>最上階西部屋のため馬力アップ機種選定</t>
    <rPh sb="0" eb="3">
      <t>サイジョウカイ</t>
    </rPh>
    <rPh sb="3" eb="4">
      <t>ニシ</t>
    </rPh>
    <rPh sb="4" eb="6">
      <t>ヘヤ</t>
    </rPh>
    <rPh sb="9" eb="11">
      <t>バリキ</t>
    </rPh>
    <rPh sb="14" eb="16">
      <t>キシュ</t>
    </rPh>
    <rPh sb="16" eb="18">
      <t>センテイ</t>
    </rPh>
    <phoneticPr fontId="1"/>
  </si>
  <si>
    <t>室内機馬力アップに伴う機種変更</t>
    <rPh sb="0" eb="3">
      <t>シツナイキ</t>
    </rPh>
    <rPh sb="3" eb="5">
      <t>バリキ</t>
    </rPh>
    <rPh sb="9" eb="10">
      <t>トモナ</t>
    </rPh>
    <rPh sb="11" eb="13">
      <t>キシュ</t>
    </rPh>
    <rPh sb="13" eb="15">
      <t>ヘンコウ</t>
    </rPh>
    <phoneticPr fontId="1"/>
  </si>
  <si>
    <t>室内機馬力計／室外機馬力計≦1.1　→</t>
    <rPh sb="0" eb="3">
      <t>シツナイキ</t>
    </rPh>
    <rPh sb="3" eb="5">
      <t>バリキ</t>
    </rPh>
    <rPh sb="5" eb="6">
      <t>ケイ</t>
    </rPh>
    <rPh sb="7" eb="10">
      <t>シツガイキ</t>
    </rPh>
    <rPh sb="10" eb="12">
      <t>バリキ</t>
    </rPh>
    <rPh sb="12" eb="13">
      <t>ケイ</t>
    </rPh>
    <phoneticPr fontId="1"/>
  </si>
  <si>
    <t>馬力</t>
    <rPh sb="0" eb="2">
      <t>バリキ</t>
    </rPh>
    <phoneticPr fontId="1"/>
  </si>
  <si>
    <t>空調能力一覧表　その他（A5、B６、D5棟）個別空調機　更新分）</t>
    <rPh sb="0" eb="2">
      <t>クウチョウ</t>
    </rPh>
    <rPh sb="2" eb="4">
      <t>ノウリョク</t>
    </rPh>
    <rPh sb="4" eb="6">
      <t>イチラン</t>
    </rPh>
    <rPh sb="6" eb="7">
      <t>ヒョウ</t>
    </rPh>
    <rPh sb="10" eb="11">
      <t>タ</t>
    </rPh>
    <rPh sb="20" eb="21">
      <t>トウ</t>
    </rPh>
    <rPh sb="22" eb="24">
      <t>コベツ</t>
    </rPh>
    <rPh sb="24" eb="26">
      <t>クウチョウ</t>
    </rPh>
    <rPh sb="26" eb="27">
      <t>キ</t>
    </rPh>
    <rPh sb="28" eb="30">
      <t>コウシン</t>
    </rPh>
    <rPh sb="30" eb="31">
      <t>ブン</t>
    </rPh>
    <phoneticPr fontId="1"/>
  </si>
  <si>
    <t>空調能力一覧表　人間文化学部棟個別空調機　新設分</t>
    <rPh sb="0" eb="2">
      <t>クウチョウ</t>
    </rPh>
    <rPh sb="2" eb="4">
      <t>ノウリョク</t>
    </rPh>
    <rPh sb="4" eb="6">
      <t>イチラン</t>
    </rPh>
    <rPh sb="6" eb="7">
      <t>ヒョウ</t>
    </rPh>
    <rPh sb="8" eb="10">
      <t>ニンゲン</t>
    </rPh>
    <rPh sb="10" eb="12">
      <t>ブンカ</t>
    </rPh>
    <rPh sb="12" eb="14">
      <t>ガクブ</t>
    </rPh>
    <rPh sb="14" eb="15">
      <t>トウ</t>
    </rPh>
    <rPh sb="15" eb="17">
      <t>コベツ</t>
    </rPh>
    <rPh sb="17" eb="20">
      <t>クウチョウキ</t>
    </rPh>
    <rPh sb="21" eb="23">
      <t>シンセツ</t>
    </rPh>
    <rPh sb="23" eb="24">
      <t>ブン</t>
    </rPh>
    <phoneticPr fontId="1"/>
  </si>
  <si>
    <t>馬力種類</t>
    <rPh sb="0" eb="2">
      <t>バリキ</t>
    </rPh>
    <rPh sb="2" eb="4">
      <t>シュルイ</t>
    </rPh>
    <phoneticPr fontId="1"/>
  </si>
  <si>
    <t>台数→</t>
    <rPh sb="0" eb="2">
      <t>ダイスウ</t>
    </rPh>
    <phoneticPr fontId="1"/>
  </si>
  <si>
    <t>馬力→</t>
    <rPh sb="0" eb="2">
      <t>バリキ</t>
    </rPh>
    <phoneticPr fontId="1"/>
  </si>
  <si>
    <t>【必須】様式７－１</t>
    <rPh sb="1" eb="3">
      <t>ヒッスウ</t>
    </rPh>
    <rPh sb="4" eb="6">
      <t>ヨウシキ</t>
    </rPh>
    <phoneticPr fontId="1"/>
  </si>
  <si>
    <t>【必須】様式７－２</t>
    <rPh sb="1" eb="3">
      <t>ヒッスウ</t>
    </rPh>
    <rPh sb="4" eb="6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</si>
</sst>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ck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double">
        <color indexed="64"/>
      </bottom>
      <diagonal/>
    </border>
    <border diagonalUp="1">
      <left style="thick">
        <color indexed="64"/>
      </left>
      <right/>
      <top style="thin">
        <color auto="1"/>
      </top>
      <bottom style="thin">
        <color auto="1"/>
      </bottom>
      <diagonal style="thin">
        <color indexed="64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ck">
        <color indexed="64"/>
      </left>
      <right style="thin">
        <color auto="1"/>
      </right>
      <top/>
      <bottom/>
      <diagonal/>
    </border>
    <border>
      <left style="thin">
        <color auto="1"/>
      </left>
      <right style="thick">
        <color indexed="64"/>
      </right>
      <top/>
      <bottom/>
      <diagonal/>
    </border>
    <border>
      <left style="thin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1" xfId="0" applyNumberFormat="1" applyFont="1" applyBorder="1">
      <alignment vertical="center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176" fontId="3" fillId="0" borderId="0" xfId="0" applyNumberFormat="1" applyFont="1" applyBorder="1" applyAlignment="1">
      <alignment horizontal="center" vertical="center"/>
    </xf>
    <xf numFmtId="176" fontId="3" fillId="0" borderId="0" xfId="0" applyNumberFormat="1" applyFont="1" applyBorder="1">
      <alignment vertical="center"/>
    </xf>
    <xf numFmtId="38" fontId="3" fillId="0" borderId="0" xfId="1" applyFont="1">
      <alignment vertical="center"/>
    </xf>
    <xf numFmtId="0" fontId="7" fillId="0" borderId="1" xfId="0" applyFont="1" applyBorder="1">
      <alignment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176" fontId="3" fillId="0" borderId="0" xfId="0" applyNumberFormat="1" applyFont="1" applyFill="1" applyBorder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176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3" fillId="0" borderId="12" xfId="0" applyNumberFormat="1" applyFont="1" applyBorder="1">
      <alignment vertical="center"/>
    </xf>
    <xf numFmtId="0" fontId="3" fillId="0" borderId="0" xfId="0" applyFont="1" applyBorder="1" applyAlignment="1">
      <alignment vertical="center"/>
    </xf>
    <xf numFmtId="176" fontId="7" fillId="0" borderId="3" xfId="0" applyNumberFormat="1" applyFont="1" applyBorder="1">
      <alignment vertical="center"/>
    </xf>
    <xf numFmtId="176" fontId="7" fillId="0" borderId="1" xfId="0" applyNumberFormat="1" applyFont="1" applyBorder="1">
      <alignment vertical="center"/>
    </xf>
    <xf numFmtId="176" fontId="7" fillId="2" borderId="16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6" fontId="7" fillId="2" borderId="17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176" fontId="7" fillId="2" borderId="18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6" xfId="0" applyNumberFormat="1" applyFont="1" applyFill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3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176" fontId="3" fillId="0" borderId="24" xfId="0" applyNumberFormat="1" applyFont="1" applyBorder="1" applyAlignment="1">
      <alignment horizontal="center" vertical="center"/>
    </xf>
    <xf numFmtId="176" fontId="3" fillId="0" borderId="24" xfId="0" applyNumberFormat="1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6" fillId="0" borderId="26" xfId="0" applyFont="1" applyBorder="1">
      <alignment vertical="center"/>
    </xf>
    <xf numFmtId="176" fontId="3" fillId="0" borderId="26" xfId="0" applyNumberFormat="1" applyFont="1" applyBorder="1" applyAlignment="1">
      <alignment horizontal="center" vertical="center"/>
    </xf>
    <xf numFmtId="176" fontId="3" fillId="0" borderId="26" xfId="0" applyNumberFormat="1" applyFont="1" applyBorder="1">
      <alignment vertical="center"/>
    </xf>
    <xf numFmtId="0" fontId="3" fillId="0" borderId="25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176" fontId="3" fillId="0" borderId="25" xfId="0" applyNumberFormat="1" applyFont="1" applyBorder="1" applyAlignment="1">
      <alignment horizontal="center" vertical="center"/>
    </xf>
    <xf numFmtId="176" fontId="3" fillId="0" borderId="25" xfId="0" applyNumberFormat="1" applyFont="1" applyBorder="1">
      <alignment vertical="center"/>
    </xf>
    <xf numFmtId="0" fontId="6" fillId="0" borderId="24" xfId="0" applyFont="1" applyBorder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>
      <alignment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28" xfId="0" applyNumberFormat="1" applyFont="1" applyBorder="1">
      <alignment vertical="center"/>
    </xf>
    <xf numFmtId="176" fontId="3" fillId="0" borderId="40" xfId="0" applyNumberFormat="1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42" xfId="0" applyFont="1" applyBorder="1" applyAlignment="1">
      <alignment horizontal="center" vertical="center"/>
    </xf>
    <xf numFmtId="0" fontId="3" fillId="0" borderId="42" xfId="0" applyFont="1" applyBorder="1">
      <alignment vertical="center"/>
    </xf>
    <xf numFmtId="176" fontId="3" fillId="0" borderId="42" xfId="0" applyNumberFormat="1" applyFont="1" applyBorder="1" applyAlignment="1">
      <alignment horizontal="center" vertical="center"/>
    </xf>
    <xf numFmtId="176" fontId="3" fillId="0" borderId="42" xfId="0" applyNumberFormat="1" applyFont="1" applyBorder="1">
      <alignment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176" fontId="4" fillId="2" borderId="17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 shrinkToFit="1"/>
    </xf>
    <xf numFmtId="2" fontId="6" fillId="0" borderId="19" xfId="0" applyNumberFormat="1" applyFont="1" applyFill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176" fontId="7" fillId="2" borderId="16" xfId="0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176" fontId="7" fillId="2" borderId="17" xfId="0" applyNumberFormat="1" applyFont="1" applyFill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176" fontId="7" fillId="2" borderId="18" xfId="0" applyNumberFormat="1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176" fontId="7" fillId="2" borderId="29" xfId="0" applyNumberFormat="1" applyFont="1" applyFill="1" applyBorder="1" applyAlignment="1" applyProtection="1">
      <alignment horizontal="center" vertical="center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176" fontId="7" fillId="2" borderId="31" xfId="0" applyNumberFormat="1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176" fontId="7" fillId="2" borderId="32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176" fontId="7" fillId="2" borderId="35" xfId="0" applyNumberFormat="1" applyFont="1" applyFill="1" applyBorder="1" applyAlignment="1" applyProtection="1">
      <alignment horizontal="center" vertical="center"/>
      <protection locked="0"/>
    </xf>
    <xf numFmtId="0" fontId="7" fillId="2" borderId="24" xfId="0" applyFont="1" applyFill="1" applyBorder="1" applyAlignment="1" applyProtection="1">
      <alignment horizontal="center" vertical="center"/>
      <protection locked="0"/>
    </xf>
    <xf numFmtId="176" fontId="7" fillId="2" borderId="37" xfId="0" applyNumberFormat="1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horizontal="center" vertical="center"/>
      <protection locked="0"/>
    </xf>
    <xf numFmtId="176" fontId="7" fillId="2" borderId="39" xfId="0" applyNumberFormat="1" applyFont="1" applyFill="1" applyBorder="1" applyAlignment="1" applyProtection="1">
      <alignment horizontal="center" vertical="center"/>
      <protection locked="0"/>
    </xf>
    <xf numFmtId="0" fontId="7" fillId="2" borderId="40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3" fillId="0" borderId="44" xfId="0" applyFont="1" applyBorder="1" applyAlignment="1">
      <alignment horizontal="right" vertical="center"/>
    </xf>
    <xf numFmtId="0" fontId="3" fillId="0" borderId="45" xfId="0" applyFont="1" applyBorder="1">
      <alignment vertical="center"/>
    </xf>
    <xf numFmtId="0" fontId="3" fillId="0" borderId="46" xfId="0" applyFont="1" applyBorder="1">
      <alignment vertical="center"/>
    </xf>
    <xf numFmtId="0" fontId="3" fillId="0" borderId="47" xfId="0" applyFont="1" applyBorder="1" applyAlignment="1">
      <alignment horizontal="right" vertical="center"/>
    </xf>
    <xf numFmtId="0" fontId="3" fillId="0" borderId="48" xfId="0" applyFont="1" applyBorder="1">
      <alignment vertical="center"/>
    </xf>
    <xf numFmtId="0" fontId="3" fillId="0" borderId="49" xfId="0" applyFont="1" applyBorder="1">
      <alignment vertical="center"/>
    </xf>
    <xf numFmtId="176" fontId="3" fillId="0" borderId="44" xfId="0" applyNumberFormat="1" applyFont="1" applyBorder="1">
      <alignment vertical="center"/>
    </xf>
    <xf numFmtId="0" fontId="3" fillId="0" borderId="50" xfId="0" applyFont="1" applyBorder="1">
      <alignment vertical="center"/>
    </xf>
    <xf numFmtId="0" fontId="3" fillId="0" borderId="51" xfId="0" applyFont="1" applyBorder="1">
      <alignment vertical="center"/>
    </xf>
    <xf numFmtId="0" fontId="3" fillId="0" borderId="52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55" xfId="0" applyFont="1" applyBorder="1">
      <alignment vertical="center"/>
    </xf>
    <xf numFmtId="176" fontId="3" fillId="2" borderId="6" xfId="0" applyNumberFormat="1" applyFont="1" applyFill="1" applyBorder="1" applyAlignment="1">
      <alignment vertical="center"/>
    </xf>
    <xf numFmtId="176" fontId="3" fillId="2" borderId="7" xfId="0" applyNumberFormat="1" applyFont="1" applyFill="1" applyBorder="1" applyAlignment="1">
      <alignment vertical="center"/>
    </xf>
    <xf numFmtId="176" fontId="3" fillId="2" borderId="19" xfId="0" applyNumberFormat="1" applyFont="1" applyFill="1" applyBorder="1" applyAlignment="1">
      <alignment vertical="center"/>
    </xf>
    <xf numFmtId="176" fontId="7" fillId="0" borderId="22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vertical="center"/>
    </xf>
    <xf numFmtId="176" fontId="3" fillId="2" borderId="10" xfId="0" applyNumberFormat="1" applyFont="1" applyFill="1" applyBorder="1" applyAlignment="1">
      <alignment vertical="center"/>
    </xf>
    <xf numFmtId="176" fontId="3" fillId="2" borderId="21" xfId="0" applyNumberFormat="1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vertical="center"/>
    </xf>
    <xf numFmtId="176" fontId="3" fillId="2" borderId="43" xfId="0" applyNumberFormat="1" applyFont="1" applyFill="1" applyBorder="1" applyAlignment="1">
      <alignment vertical="center"/>
    </xf>
    <xf numFmtId="176" fontId="3" fillId="2" borderId="20" xfId="0" applyNumberFormat="1" applyFont="1" applyFill="1" applyBorder="1" applyAlignment="1">
      <alignment vertical="center"/>
    </xf>
    <xf numFmtId="176" fontId="4" fillId="2" borderId="9" xfId="0" applyNumberFormat="1" applyFont="1" applyFill="1" applyBorder="1" applyAlignment="1">
      <alignment vertical="center"/>
    </xf>
    <xf numFmtId="176" fontId="4" fillId="2" borderId="10" xfId="0" applyNumberFormat="1" applyFont="1" applyFill="1" applyBorder="1" applyAlignment="1">
      <alignment vertical="center"/>
    </xf>
    <xf numFmtId="176" fontId="4" fillId="2" borderId="21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176" fontId="4" fillId="2" borderId="7" xfId="0" applyNumberFormat="1" applyFont="1" applyFill="1" applyBorder="1" applyAlignment="1">
      <alignment vertical="center"/>
    </xf>
    <xf numFmtId="176" fontId="4" fillId="2" borderId="19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 textRotation="255"/>
    </xf>
    <xf numFmtId="0" fontId="0" fillId="0" borderId="2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176" fontId="3" fillId="2" borderId="9" xfId="0" applyNumberFormat="1" applyFont="1" applyFill="1" applyBorder="1" applyAlignment="1" applyProtection="1">
      <alignment vertical="center"/>
      <protection locked="0"/>
    </xf>
    <xf numFmtId="176" fontId="3" fillId="2" borderId="10" xfId="0" applyNumberFormat="1" applyFont="1" applyFill="1" applyBorder="1" applyAlignment="1" applyProtection="1">
      <alignment vertical="center"/>
      <protection locked="0"/>
    </xf>
    <xf numFmtId="176" fontId="3" fillId="2" borderId="21" xfId="0" applyNumberFormat="1" applyFont="1" applyFill="1" applyBorder="1" applyAlignment="1" applyProtection="1">
      <alignment vertical="center"/>
      <protection locked="0"/>
    </xf>
    <xf numFmtId="176" fontId="3" fillId="2" borderId="4" xfId="0" applyNumberFormat="1" applyFont="1" applyFill="1" applyBorder="1" applyAlignment="1" applyProtection="1">
      <alignment vertical="center"/>
      <protection locked="0"/>
    </xf>
    <xf numFmtId="176" fontId="3" fillId="2" borderId="43" xfId="0" applyNumberFormat="1" applyFont="1" applyFill="1" applyBorder="1" applyAlignment="1" applyProtection="1">
      <alignment vertical="center"/>
      <protection locked="0"/>
    </xf>
    <xf numFmtId="176" fontId="3" fillId="2" borderId="20" xfId="0" applyNumberFormat="1" applyFont="1" applyFill="1" applyBorder="1" applyAlignment="1" applyProtection="1">
      <alignment vertical="center"/>
      <protection locked="0"/>
    </xf>
    <xf numFmtId="176" fontId="3" fillId="2" borderId="6" xfId="0" applyNumberFormat="1" applyFont="1" applyFill="1" applyBorder="1" applyAlignment="1" applyProtection="1">
      <alignment vertical="center"/>
      <protection locked="0"/>
    </xf>
    <xf numFmtId="176" fontId="3" fillId="2" borderId="7" xfId="0" applyNumberFormat="1" applyFont="1" applyFill="1" applyBorder="1" applyAlignment="1" applyProtection="1">
      <alignment vertical="center"/>
      <protection locked="0"/>
    </xf>
    <xf numFmtId="176" fontId="3" fillId="2" borderId="19" xfId="0" applyNumberFormat="1" applyFont="1" applyFill="1" applyBorder="1" applyAlignment="1" applyProtection="1">
      <alignment vertical="center"/>
      <protection locked="0"/>
    </xf>
    <xf numFmtId="176" fontId="4" fillId="2" borderId="6" xfId="0" applyNumberFormat="1" applyFont="1" applyFill="1" applyBorder="1" applyAlignment="1" applyProtection="1">
      <alignment vertical="center"/>
      <protection locked="0"/>
    </xf>
    <xf numFmtId="176" fontId="4" fillId="2" borderId="7" xfId="0" applyNumberFormat="1" applyFont="1" applyFill="1" applyBorder="1" applyAlignment="1" applyProtection="1">
      <alignment vertical="center"/>
      <protection locked="0"/>
    </xf>
    <xf numFmtId="176" fontId="4" fillId="2" borderId="19" xfId="0" applyNumberFormat="1" applyFont="1" applyFill="1" applyBorder="1" applyAlignment="1" applyProtection="1">
      <alignment vertical="center"/>
      <protection locked="0"/>
    </xf>
    <xf numFmtId="176" fontId="3" fillId="2" borderId="2" xfId="0" applyNumberFormat="1" applyFont="1" applyFill="1" applyBorder="1" applyAlignment="1" applyProtection="1">
      <alignment vertical="center"/>
      <protection locked="0"/>
    </xf>
    <xf numFmtId="176" fontId="3" fillId="2" borderId="33" xfId="0" applyNumberFormat="1" applyFont="1" applyFill="1" applyBorder="1" applyAlignment="1" applyProtection="1">
      <alignment vertical="center"/>
      <protection locked="0"/>
    </xf>
    <xf numFmtId="176" fontId="3" fillId="2" borderId="24" xfId="0" applyNumberFormat="1" applyFont="1" applyFill="1" applyBorder="1" applyAlignment="1" applyProtection="1">
      <alignment vertical="center"/>
      <protection locked="0"/>
    </xf>
    <xf numFmtId="176" fontId="3" fillId="2" borderId="36" xfId="0" applyNumberFormat="1" applyFont="1" applyFill="1" applyBorder="1" applyAlignment="1" applyProtection="1">
      <alignment vertical="center"/>
      <protection locked="0"/>
    </xf>
    <xf numFmtId="176" fontId="3" fillId="2" borderId="26" xfId="0" applyNumberFormat="1" applyFont="1" applyFill="1" applyBorder="1" applyAlignment="1" applyProtection="1">
      <alignment vertical="center"/>
      <protection locked="0"/>
    </xf>
    <xf numFmtId="176" fontId="3" fillId="2" borderId="38" xfId="0" applyNumberFormat="1" applyFont="1" applyFill="1" applyBorder="1" applyAlignment="1" applyProtection="1">
      <alignment vertical="center"/>
      <protection locked="0"/>
    </xf>
    <xf numFmtId="176" fontId="3" fillId="2" borderId="1" xfId="0" applyNumberFormat="1" applyFont="1" applyFill="1" applyBorder="1" applyAlignment="1" applyProtection="1">
      <alignment vertical="center"/>
      <protection locked="0"/>
    </xf>
    <xf numFmtId="176" fontId="3" fillId="2" borderId="27" xfId="0" applyNumberFormat="1" applyFont="1" applyFill="1" applyBorder="1" applyAlignment="1" applyProtection="1">
      <alignment vertical="center"/>
      <protection locked="0"/>
    </xf>
    <xf numFmtId="176" fontId="3" fillId="2" borderId="30" xfId="0" applyNumberFormat="1" applyFont="1" applyFill="1" applyBorder="1" applyAlignment="1" applyProtection="1">
      <alignment vertical="center"/>
      <protection locked="0"/>
    </xf>
    <xf numFmtId="176" fontId="3" fillId="2" borderId="3" xfId="0" applyNumberFormat="1" applyFont="1" applyFill="1" applyBorder="1" applyAlignment="1" applyProtection="1">
      <alignment vertical="center"/>
      <protection locked="0"/>
    </xf>
    <xf numFmtId="176" fontId="3" fillId="2" borderId="34" xfId="0" applyNumberFormat="1" applyFont="1" applyFill="1" applyBorder="1" applyAlignment="1" applyProtection="1">
      <alignment vertical="center"/>
      <protection locked="0"/>
    </xf>
    <xf numFmtId="176" fontId="3" fillId="2" borderId="40" xfId="0" applyNumberFormat="1" applyFont="1" applyFill="1" applyBorder="1" applyAlignment="1" applyProtection="1">
      <alignment vertical="center"/>
      <protection locked="0"/>
    </xf>
    <xf numFmtId="176" fontId="3" fillId="2" borderId="41" xfId="0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16</xdr:row>
      <xdr:rowOff>0</xdr:rowOff>
    </xdr:from>
    <xdr:to>
      <xdr:col>10</xdr:col>
      <xdr:colOff>133350</xdr:colOff>
      <xdr:row>26</xdr:row>
      <xdr:rowOff>47625</xdr:rowOff>
    </xdr:to>
    <xdr:sp macro="" textlink="">
      <xdr:nvSpPr>
        <xdr:cNvPr id="2" name="角丸四角形 1"/>
        <xdr:cNvSpPr/>
      </xdr:nvSpPr>
      <xdr:spPr>
        <a:xfrm>
          <a:off x="3714750" y="2828925"/>
          <a:ext cx="3619500" cy="1762125"/>
        </a:xfrm>
        <a:prstGeom prst="roundRect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4000" b="1">
              <a:solidFill>
                <a:schemeClr val="tx1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7"/>
  <sheetViews>
    <sheetView showZeros="0" tabSelected="1" view="pageBreakPreview" zoomScaleNormal="100" zoomScaleSheetLayoutView="100" workbookViewId="0"/>
  </sheetViews>
  <sheetFormatPr defaultRowHeight="13.5" x14ac:dyDescent="0.4"/>
  <cols>
    <col min="1" max="1" width="11.75" style="2" customWidth="1"/>
    <col min="2" max="5" width="7.25" style="3" customWidth="1"/>
    <col min="6" max="6" width="19.125" style="2" customWidth="1"/>
    <col min="7" max="7" width="7.875" style="12" customWidth="1"/>
    <col min="8" max="8" width="11" style="3" customWidth="1"/>
    <col min="9" max="10" width="7.875" style="2" customWidth="1"/>
    <col min="11" max="11" width="11.125" style="3" customWidth="1"/>
    <col min="12" max="12" width="5" style="2" customWidth="1"/>
    <col min="13" max="13" width="6.25" style="2" customWidth="1"/>
    <col min="14" max="14" width="22.375" style="2" customWidth="1"/>
    <col min="15" max="15" width="10.625" style="2" customWidth="1"/>
    <col min="16" max="16" width="10.75" style="2" customWidth="1"/>
    <col min="17" max="17" width="6.625" style="2" customWidth="1"/>
    <col min="18" max="16384" width="9" style="2"/>
  </cols>
  <sheetData>
    <row r="1" spans="1:17" x14ac:dyDescent="0.4">
      <c r="A1" s="50" t="s">
        <v>95</v>
      </c>
      <c r="K1" s="86" t="s">
        <v>96</v>
      </c>
      <c r="P1" s="73" t="s">
        <v>94</v>
      </c>
    </row>
    <row r="2" spans="1:17" ht="7.5" customHeight="1" thickBot="1" x14ac:dyDescent="0.45">
      <c r="A2" s="1"/>
    </row>
    <row r="3" spans="1:17" ht="21" customHeight="1" thickTop="1" x14ac:dyDescent="0.4">
      <c r="A3" s="105" t="s">
        <v>111</v>
      </c>
      <c r="E3" s="1"/>
      <c r="F3" s="3"/>
      <c r="G3" s="13"/>
      <c r="H3" s="138" t="s">
        <v>98</v>
      </c>
      <c r="I3" s="139"/>
      <c r="J3" s="139"/>
      <c r="K3" s="140" t="s">
        <v>99</v>
      </c>
      <c r="L3" s="141"/>
      <c r="M3" s="141"/>
      <c r="N3" s="141"/>
      <c r="O3" s="141"/>
      <c r="P3" s="142"/>
    </row>
    <row r="4" spans="1:17" x14ac:dyDescent="0.4">
      <c r="A4" s="5"/>
      <c r="B4" s="4" t="s">
        <v>5</v>
      </c>
      <c r="C4" s="4" t="s">
        <v>6</v>
      </c>
      <c r="D4" s="4" t="s">
        <v>7</v>
      </c>
      <c r="E4" s="4" t="s">
        <v>8</v>
      </c>
      <c r="F4" s="4" t="s">
        <v>54</v>
      </c>
      <c r="G4" s="14" t="s">
        <v>9</v>
      </c>
      <c r="H4" s="51" t="s">
        <v>93</v>
      </c>
      <c r="I4" s="4" t="s">
        <v>56</v>
      </c>
      <c r="J4" s="4" t="s">
        <v>57</v>
      </c>
      <c r="K4" s="81" t="s">
        <v>93</v>
      </c>
      <c r="L4" s="4" t="s">
        <v>56</v>
      </c>
      <c r="M4" s="4" t="s">
        <v>57</v>
      </c>
      <c r="N4" s="143" t="s">
        <v>104</v>
      </c>
      <c r="O4" s="144"/>
      <c r="P4" s="145"/>
    </row>
    <row r="5" spans="1:17" x14ac:dyDescent="0.4">
      <c r="A5" s="146" t="s">
        <v>100</v>
      </c>
      <c r="B5" s="4">
        <v>1</v>
      </c>
      <c r="C5" s="4" t="s">
        <v>10</v>
      </c>
      <c r="D5" s="4">
        <v>1</v>
      </c>
      <c r="E5" s="4">
        <v>101</v>
      </c>
      <c r="F5" s="5" t="s">
        <v>11</v>
      </c>
      <c r="G5" s="14">
        <v>33.200000000000003</v>
      </c>
      <c r="H5" s="14">
        <v>2</v>
      </c>
      <c r="I5" s="4">
        <v>1</v>
      </c>
      <c r="J5" s="11">
        <f t="shared" ref="J5:J74" si="0">H5*I5</f>
        <v>2</v>
      </c>
      <c r="K5" s="41">
        <v>2</v>
      </c>
      <c r="L5" s="42">
        <v>1</v>
      </c>
      <c r="M5" s="11">
        <f t="shared" ref="M5:M11" si="1">K5*L5</f>
        <v>2</v>
      </c>
      <c r="N5" s="121"/>
      <c r="O5" s="122"/>
      <c r="P5" s="123"/>
      <c r="Q5" s="3"/>
    </row>
    <row r="6" spans="1:17" x14ac:dyDescent="0.4">
      <c r="A6" s="147"/>
      <c r="B6" s="4">
        <v>2</v>
      </c>
      <c r="C6" s="4" t="s">
        <v>10</v>
      </c>
      <c r="D6" s="4">
        <v>1</v>
      </c>
      <c r="E6" s="4">
        <v>102</v>
      </c>
      <c r="F6" s="5" t="s">
        <v>12</v>
      </c>
      <c r="G6" s="14">
        <v>33.200000000000003</v>
      </c>
      <c r="H6" s="14">
        <v>2</v>
      </c>
      <c r="I6" s="4">
        <v>1</v>
      </c>
      <c r="J6" s="11">
        <f t="shared" si="0"/>
        <v>2</v>
      </c>
      <c r="K6" s="41">
        <v>2</v>
      </c>
      <c r="L6" s="42">
        <v>1</v>
      </c>
      <c r="M6" s="11">
        <f t="shared" si="1"/>
        <v>2</v>
      </c>
      <c r="N6" s="121"/>
      <c r="O6" s="122"/>
      <c r="P6" s="123"/>
    </row>
    <row r="7" spans="1:17" x14ac:dyDescent="0.4">
      <c r="A7" s="147"/>
      <c r="B7" s="4">
        <v>3</v>
      </c>
      <c r="C7" s="4" t="s">
        <v>10</v>
      </c>
      <c r="D7" s="4">
        <v>1</v>
      </c>
      <c r="E7" s="4">
        <v>103</v>
      </c>
      <c r="F7" s="5" t="s">
        <v>13</v>
      </c>
      <c r="G7" s="14">
        <v>33.200000000000003</v>
      </c>
      <c r="H7" s="14">
        <v>2</v>
      </c>
      <c r="I7" s="4">
        <v>1</v>
      </c>
      <c r="J7" s="11">
        <f t="shared" si="0"/>
        <v>2</v>
      </c>
      <c r="K7" s="41">
        <v>2</v>
      </c>
      <c r="L7" s="42">
        <v>1</v>
      </c>
      <c r="M7" s="11">
        <f t="shared" si="1"/>
        <v>2</v>
      </c>
      <c r="N7" s="121"/>
      <c r="O7" s="122"/>
      <c r="P7" s="123"/>
    </row>
    <row r="8" spans="1:17" x14ac:dyDescent="0.4">
      <c r="A8" s="147"/>
      <c r="B8" s="4">
        <v>4</v>
      </c>
      <c r="C8" s="4" t="s">
        <v>10</v>
      </c>
      <c r="D8" s="4">
        <v>1</v>
      </c>
      <c r="E8" s="4"/>
      <c r="F8" s="5" t="s">
        <v>14</v>
      </c>
      <c r="G8" s="14">
        <v>49.3</v>
      </c>
      <c r="H8" s="14">
        <v>1.6</v>
      </c>
      <c r="I8" s="4">
        <v>2</v>
      </c>
      <c r="J8" s="11">
        <f t="shared" si="0"/>
        <v>3.2</v>
      </c>
      <c r="K8" s="41">
        <v>1.6</v>
      </c>
      <c r="L8" s="42">
        <v>2</v>
      </c>
      <c r="M8" s="11">
        <f t="shared" si="1"/>
        <v>3.2</v>
      </c>
      <c r="N8" s="121"/>
      <c r="O8" s="122"/>
      <c r="P8" s="123"/>
    </row>
    <row r="9" spans="1:17" x14ac:dyDescent="0.4">
      <c r="A9" s="147"/>
      <c r="B9" s="4">
        <v>5</v>
      </c>
      <c r="C9" s="4" t="s">
        <v>10</v>
      </c>
      <c r="D9" s="4">
        <v>1</v>
      </c>
      <c r="E9" s="4"/>
      <c r="F9" s="5" t="s">
        <v>15</v>
      </c>
      <c r="G9" s="14">
        <v>15.9</v>
      </c>
      <c r="H9" s="14">
        <v>1.6</v>
      </c>
      <c r="I9" s="4">
        <v>1</v>
      </c>
      <c r="J9" s="11">
        <f t="shared" si="0"/>
        <v>1.6</v>
      </c>
      <c r="K9" s="41">
        <v>1.6</v>
      </c>
      <c r="L9" s="42">
        <v>1</v>
      </c>
      <c r="M9" s="11">
        <f t="shared" si="1"/>
        <v>1.6</v>
      </c>
      <c r="N9" s="121"/>
      <c r="O9" s="122"/>
      <c r="P9" s="123"/>
    </row>
    <row r="10" spans="1:17" x14ac:dyDescent="0.4">
      <c r="A10" s="147"/>
      <c r="B10" s="4">
        <v>6</v>
      </c>
      <c r="C10" s="4" t="s">
        <v>10</v>
      </c>
      <c r="D10" s="4">
        <v>2</v>
      </c>
      <c r="E10" s="4">
        <v>201</v>
      </c>
      <c r="F10" s="5" t="s">
        <v>16</v>
      </c>
      <c r="G10" s="14">
        <v>66.400000000000006</v>
      </c>
      <c r="H10" s="14">
        <v>2</v>
      </c>
      <c r="I10" s="4">
        <v>2</v>
      </c>
      <c r="J10" s="11">
        <f t="shared" si="0"/>
        <v>4</v>
      </c>
      <c r="K10" s="41">
        <v>2</v>
      </c>
      <c r="L10" s="42">
        <v>2</v>
      </c>
      <c r="M10" s="11">
        <f t="shared" si="1"/>
        <v>4</v>
      </c>
      <c r="N10" s="121"/>
      <c r="O10" s="122"/>
      <c r="P10" s="123"/>
    </row>
    <row r="11" spans="1:17" x14ac:dyDescent="0.4">
      <c r="A11" s="147"/>
      <c r="B11" s="4">
        <v>7</v>
      </c>
      <c r="C11" s="4" t="s">
        <v>10</v>
      </c>
      <c r="D11" s="4">
        <v>2</v>
      </c>
      <c r="E11" s="4">
        <v>202</v>
      </c>
      <c r="F11" s="5" t="s">
        <v>17</v>
      </c>
      <c r="G11" s="14">
        <v>117.2</v>
      </c>
      <c r="H11" s="14">
        <v>5</v>
      </c>
      <c r="I11" s="4">
        <v>2</v>
      </c>
      <c r="J11" s="11">
        <f t="shared" si="0"/>
        <v>10</v>
      </c>
      <c r="K11" s="48">
        <v>2.5</v>
      </c>
      <c r="L11" s="47">
        <v>4</v>
      </c>
      <c r="M11" s="11">
        <f t="shared" si="1"/>
        <v>10</v>
      </c>
      <c r="N11" s="135" t="s">
        <v>105</v>
      </c>
      <c r="O11" s="136"/>
      <c r="P11" s="137"/>
    </row>
    <row r="12" spans="1:17" ht="15.75" customHeight="1" x14ac:dyDescent="0.4">
      <c r="A12" s="147"/>
      <c r="B12" s="4"/>
      <c r="C12" s="26" t="s">
        <v>71</v>
      </c>
      <c r="D12" s="27"/>
      <c r="E12" s="27"/>
      <c r="F12" s="27"/>
      <c r="G12" s="28"/>
      <c r="H12" s="14"/>
      <c r="I12" s="4"/>
      <c r="J12" s="11">
        <f>SUM(J5:J11)</f>
        <v>24.799999999999997</v>
      </c>
      <c r="K12" s="124"/>
      <c r="L12" s="125"/>
      <c r="M12" s="11">
        <f>SUM(M5:M11)</f>
        <v>24.799999999999997</v>
      </c>
      <c r="N12" s="83" t="s">
        <v>108</v>
      </c>
      <c r="O12" s="85">
        <f>IFERROR(ROUNDDOWN(M12/M13,2),0)</f>
        <v>1.03</v>
      </c>
      <c r="P12" s="84" t="str">
        <f>IF(O12&gt;1.1,"NG","")</f>
        <v/>
      </c>
    </row>
    <row r="13" spans="1:17" ht="15.75" customHeight="1" thickBot="1" x14ac:dyDescent="0.45">
      <c r="A13" s="147"/>
      <c r="B13" s="32"/>
      <c r="C13" s="32" t="s">
        <v>64</v>
      </c>
      <c r="D13" s="33"/>
      <c r="E13" s="33"/>
      <c r="F13" s="33"/>
      <c r="G13" s="34"/>
      <c r="H13" s="35">
        <v>24</v>
      </c>
      <c r="I13" s="36">
        <v>1</v>
      </c>
      <c r="J13" s="37">
        <f t="shared" si="0"/>
        <v>24</v>
      </c>
      <c r="K13" s="43">
        <v>24</v>
      </c>
      <c r="L13" s="44">
        <v>1</v>
      </c>
      <c r="M13" s="37">
        <f t="shared" ref="M13:M36" si="2">K13*L13</f>
        <v>24</v>
      </c>
      <c r="N13" s="126"/>
      <c r="O13" s="127"/>
      <c r="P13" s="128"/>
    </row>
    <row r="14" spans="1:17" ht="14.25" thickTop="1" x14ac:dyDescent="0.4">
      <c r="A14" s="147"/>
      <c r="B14" s="29">
        <v>8</v>
      </c>
      <c r="C14" s="29" t="s">
        <v>18</v>
      </c>
      <c r="D14" s="29">
        <v>1</v>
      </c>
      <c r="E14" s="29"/>
      <c r="F14" s="10" t="s">
        <v>19</v>
      </c>
      <c r="G14" s="25">
        <v>176.9</v>
      </c>
      <c r="H14" s="25">
        <v>5</v>
      </c>
      <c r="I14" s="29">
        <v>4</v>
      </c>
      <c r="J14" s="18">
        <f t="shared" si="0"/>
        <v>20</v>
      </c>
      <c r="K14" s="45">
        <v>5</v>
      </c>
      <c r="L14" s="46">
        <v>4</v>
      </c>
      <c r="M14" s="39">
        <f t="shared" si="2"/>
        <v>20</v>
      </c>
      <c r="N14" s="129"/>
      <c r="O14" s="130"/>
      <c r="P14" s="131"/>
    </row>
    <row r="15" spans="1:17" x14ac:dyDescent="0.4">
      <c r="A15" s="147"/>
      <c r="B15" s="4">
        <v>9</v>
      </c>
      <c r="C15" s="4" t="s">
        <v>18</v>
      </c>
      <c r="D15" s="4">
        <v>2</v>
      </c>
      <c r="E15" s="4">
        <v>201</v>
      </c>
      <c r="F15" s="5" t="s">
        <v>20</v>
      </c>
      <c r="G15" s="14">
        <v>29.5</v>
      </c>
      <c r="H15" s="14">
        <v>2</v>
      </c>
      <c r="I15" s="4">
        <v>1</v>
      </c>
      <c r="J15" s="11">
        <f t="shared" si="0"/>
        <v>2</v>
      </c>
      <c r="K15" s="41">
        <v>2</v>
      </c>
      <c r="L15" s="42">
        <v>1</v>
      </c>
      <c r="M15" s="40">
        <f t="shared" si="2"/>
        <v>2</v>
      </c>
      <c r="N15" s="121"/>
      <c r="O15" s="122"/>
      <c r="P15" s="123"/>
    </row>
    <row r="16" spans="1:17" x14ac:dyDescent="0.4">
      <c r="A16" s="147"/>
      <c r="B16" s="4">
        <v>10</v>
      </c>
      <c r="C16" s="4" t="s">
        <v>18</v>
      </c>
      <c r="D16" s="4">
        <v>2</v>
      </c>
      <c r="E16" s="4">
        <v>202</v>
      </c>
      <c r="F16" s="5" t="s">
        <v>20</v>
      </c>
      <c r="G16" s="14">
        <v>29.5</v>
      </c>
      <c r="H16" s="14">
        <v>2</v>
      </c>
      <c r="I16" s="4">
        <v>1</v>
      </c>
      <c r="J16" s="11">
        <f t="shared" si="0"/>
        <v>2</v>
      </c>
      <c r="K16" s="41">
        <v>2</v>
      </c>
      <c r="L16" s="42">
        <v>1</v>
      </c>
      <c r="M16" s="40">
        <f t="shared" si="2"/>
        <v>2</v>
      </c>
      <c r="N16" s="121"/>
      <c r="O16" s="122"/>
      <c r="P16" s="123"/>
    </row>
    <row r="17" spans="1:16" x14ac:dyDescent="0.4">
      <c r="A17" s="147"/>
      <c r="B17" s="4">
        <v>11</v>
      </c>
      <c r="C17" s="4" t="s">
        <v>18</v>
      </c>
      <c r="D17" s="4">
        <v>2</v>
      </c>
      <c r="E17" s="4">
        <v>203</v>
      </c>
      <c r="F17" s="5" t="s">
        <v>20</v>
      </c>
      <c r="G17" s="14">
        <v>29.5</v>
      </c>
      <c r="H17" s="14">
        <v>2</v>
      </c>
      <c r="I17" s="4">
        <v>1</v>
      </c>
      <c r="J17" s="11">
        <f t="shared" si="0"/>
        <v>2</v>
      </c>
      <c r="K17" s="41">
        <v>2</v>
      </c>
      <c r="L17" s="42">
        <v>1</v>
      </c>
      <c r="M17" s="40">
        <f t="shared" si="2"/>
        <v>2</v>
      </c>
      <c r="N17" s="121"/>
      <c r="O17" s="122"/>
      <c r="P17" s="123"/>
    </row>
    <row r="18" spans="1:16" x14ac:dyDescent="0.4">
      <c r="A18" s="147"/>
      <c r="B18" s="4">
        <v>12</v>
      </c>
      <c r="C18" s="4" t="s">
        <v>18</v>
      </c>
      <c r="D18" s="4">
        <v>2</v>
      </c>
      <c r="E18" s="4">
        <v>204</v>
      </c>
      <c r="F18" s="5" t="s">
        <v>20</v>
      </c>
      <c r="G18" s="14">
        <v>29.5</v>
      </c>
      <c r="H18" s="14">
        <v>2</v>
      </c>
      <c r="I18" s="4">
        <v>1</v>
      </c>
      <c r="J18" s="11">
        <f t="shared" si="0"/>
        <v>2</v>
      </c>
      <c r="K18" s="41">
        <v>2.5</v>
      </c>
      <c r="L18" s="42">
        <v>1</v>
      </c>
      <c r="M18" s="40">
        <f t="shared" si="2"/>
        <v>2.5</v>
      </c>
      <c r="N18" s="121"/>
      <c r="O18" s="122"/>
      <c r="P18" s="123"/>
    </row>
    <row r="19" spans="1:16" x14ac:dyDescent="0.4">
      <c r="A19" s="147"/>
      <c r="B19" s="4">
        <v>13</v>
      </c>
      <c r="C19" s="4" t="s">
        <v>18</v>
      </c>
      <c r="D19" s="4">
        <v>2</v>
      </c>
      <c r="E19" s="4">
        <v>205</v>
      </c>
      <c r="F19" s="5" t="s">
        <v>20</v>
      </c>
      <c r="G19" s="14">
        <v>29.5</v>
      </c>
      <c r="H19" s="14">
        <v>2</v>
      </c>
      <c r="I19" s="4">
        <v>1</v>
      </c>
      <c r="J19" s="11">
        <f t="shared" si="0"/>
        <v>2</v>
      </c>
      <c r="K19" s="41">
        <v>2</v>
      </c>
      <c r="L19" s="42">
        <v>1</v>
      </c>
      <c r="M19" s="40">
        <f t="shared" si="2"/>
        <v>2</v>
      </c>
      <c r="N19" s="121"/>
      <c r="O19" s="122"/>
      <c r="P19" s="123"/>
    </row>
    <row r="20" spans="1:16" x14ac:dyDescent="0.4">
      <c r="A20" s="147"/>
      <c r="B20" s="4">
        <v>14</v>
      </c>
      <c r="C20" s="4" t="s">
        <v>18</v>
      </c>
      <c r="D20" s="4">
        <v>2</v>
      </c>
      <c r="E20" s="4">
        <v>206</v>
      </c>
      <c r="F20" s="5" t="s">
        <v>20</v>
      </c>
      <c r="G20" s="14">
        <v>29.5</v>
      </c>
      <c r="H20" s="14">
        <v>2</v>
      </c>
      <c r="I20" s="4">
        <v>1</v>
      </c>
      <c r="J20" s="11">
        <f t="shared" si="0"/>
        <v>2</v>
      </c>
      <c r="K20" s="41">
        <v>2</v>
      </c>
      <c r="L20" s="42">
        <v>1</v>
      </c>
      <c r="M20" s="40">
        <f t="shared" si="2"/>
        <v>2</v>
      </c>
      <c r="N20" s="121"/>
      <c r="O20" s="122"/>
      <c r="P20" s="123"/>
    </row>
    <row r="21" spans="1:16" x14ac:dyDescent="0.4">
      <c r="A21" s="147"/>
      <c r="B21" s="4">
        <v>15</v>
      </c>
      <c r="C21" s="4" t="s">
        <v>18</v>
      </c>
      <c r="D21" s="4">
        <v>2</v>
      </c>
      <c r="E21" s="4">
        <v>207</v>
      </c>
      <c r="F21" s="5" t="s">
        <v>20</v>
      </c>
      <c r="G21" s="14">
        <v>29.5</v>
      </c>
      <c r="H21" s="14">
        <v>2</v>
      </c>
      <c r="I21" s="4">
        <v>1</v>
      </c>
      <c r="J21" s="11">
        <f t="shared" si="0"/>
        <v>2</v>
      </c>
      <c r="K21" s="41">
        <v>2</v>
      </c>
      <c r="L21" s="42">
        <v>1</v>
      </c>
      <c r="M21" s="40">
        <f t="shared" si="2"/>
        <v>2</v>
      </c>
      <c r="N21" s="121"/>
      <c r="O21" s="122"/>
      <c r="P21" s="123"/>
    </row>
    <row r="22" spans="1:16" x14ac:dyDescent="0.4">
      <c r="A22" s="147"/>
      <c r="B22" s="4">
        <v>16</v>
      </c>
      <c r="C22" s="4" t="s">
        <v>18</v>
      </c>
      <c r="D22" s="4">
        <v>2</v>
      </c>
      <c r="E22" s="4">
        <v>208</v>
      </c>
      <c r="F22" s="5" t="s">
        <v>20</v>
      </c>
      <c r="G22" s="14">
        <v>29.5</v>
      </c>
      <c r="H22" s="14">
        <v>2</v>
      </c>
      <c r="I22" s="4">
        <v>1</v>
      </c>
      <c r="J22" s="11">
        <f t="shared" si="0"/>
        <v>2</v>
      </c>
      <c r="K22" s="41">
        <v>2</v>
      </c>
      <c r="L22" s="42">
        <v>1</v>
      </c>
      <c r="M22" s="40">
        <f t="shared" si="2"/>
        <v>2</v>
      </c>
      <c r="N22" s="121"/>
      <c r="O22" s="122"/>
      <c r="P22" s="123"/>
    </row>
    <row r="23" spans="1:16" x14ac:dyDescent="0.4">
      <c r="A23" s="147"/>
      <c r="B23" s="4">
        <v>17</v>
      </c>
      <c r="C23" s="4" t="s">
        <v>18</v>
      </c>
      <c r="D23" s="4">
        <v>2</v>
      </c>
      <c r="E23" s="4">
        <v>209</v>
      </c>
      <c r="F23" s="5" t="s">
        <v>20</v>
      </c>
      <c r="G23" s="14">
        <v>29.5</v>
      </c>
      <c r="H23" s="14">
        <v>2</v>
      </c>
      <c r="I23" s="4">
        <v>1</v>
      </c>
      <c r="J23" s="11">
        <f t="shared" si="0"/>
        <v>2</v>
      </c>
      <c r="K23" s="41">
        <v>2</v>
      </c>
      <c r="L23" s="42">
        <v>1</v>
      </c>
      <c r="M23" s="40">
        <f t="shared" si="2"/>
        <v>2</v>
      </c>
      <c r="N23" s="121"/>
      <c r="O23" s="122"/>
      <c r="P23" s="123"/>
    </row>
    <row r="24" spans="1:16" x14ac:dyDescent="0.4">
      <c r="A24" s="147"/>
      <c r="B24" s="4">
        <v>18</v>
      </c>
      <c r="C24" s="4" t="s">
        <v>18</v>
      </c>
      <c r="D24" s="4">
        <v>2</v>
      </c>
      <c r="E24" s="4">
        <v>210</v>
      </c>
      <c r="F24" s="5" t="s">
        <v>20</v>
      </c>
      <c r="G24" s="14">
        <v>29.5</v>
      </c>
      <c r="H24" s="14">
        <v>2</v>
      </c>
      <c r="I24" s="4">
        <v>1</v>
      </c>
      <c r="J24" s="11">
        <f t="shared" si="0"/>
        <v>2</v>
      </c>
      <c r="K24" s="41">
        <v>2</v>
      </c>
      <c r="L24" s="42">
        <v>1</v>
      </c>
      <c r="M24" s="40">
        <f t="shared" si="2"/>
        <v>2</v>
      </c>
      <c r="N24" s="121"/>
      <c r="O24" s="122"/>
      <c r="P24" s="123"/>
    </row>
    <row r="25" spans="1:16" x14ac:dyDescent="0.4">
      <c r="A25" s="147"/>
      <c r="B25" s="4">
        <v>19</v>
      </c>
      <c r="C25" s="4" t="s">
        <v>18</v>
      </c>
      <c r="D25" s="4">
        <v>3</v>
      </c>
      <c r="E25" s="4">
        <v>301</v>
      </c>
      <c r="F25" s="5" t="s">
        <v>20</v>
      </c>
      <c r="G25" s="14">
        <v>29.5</v>
      </c>
      <c r="H25" s="14">
        <v>2</v>
      </c>
      <c r="I25" s="4">
        <v>1</v>
      </c>
      <c r="J25" s="11">
        <f t="shared" si="0"/>
        <v>2</v>
      </c>
      <c r="K25" s="48">
        <v>2.5</v>
      </c>
      <c r="L25" s="42">
        <v>1</v>
      </c>
      <c r="M25" s="40">
        <f t="shared" si="2"/>
        <v>2.5</v>
      </c>
      <c r="N25" s="135" t="s">
        <v>106</v>
      </c>
      <c r="O25" s="136"/>
      <c r="P25" s="137"/>
    </row>
    <row r="26" spans="1:16" x14ac:dyDescent="0.4">
      <c r="A26" s="147"/>
      <c r="B26" s="4">
        <v>20</v>
      </c>
      <c r="C26" s="4" t="s">
        <v>18</v>
      </c>
      <c r="D26" s="4">
        <v>3</v>
      </c>
      <c r="E26" s="4">
        <v>302</v>
      </c>
      <c r="F26" s="5" t="s">
        <v>20</v>
      </c>
      <c r="G26" s="14">
        <v>29.5</v>
      </c>
      <c r="H26" s="14">
        <v>2</v>
      </c>
      <c r="I26" s="4">
        <v>1</v>
      </c>
      <c r="J26" s="11">
        <f t="shared" si="0"/>
        <v>2</v>
      </c>
      <c r="K26" s="48">
        <v>2.5</v>
      </c>
      <c r="L26" s="42">
        <v>1</v>
      </c>
      <c r="M26" s="40">
        <f t="shared" si="2"/>
        <v>2.5</v>
      </c>
      <c r="N26" s="135" t="s">
        <v>106</v>
      </c>
      <c r="O26" s="136"/>
      <c r="P26" s="137"/>
    </row>
    <row r="27" spans="1:16" x14ac:dyDescent="0.4">
      <c r="A27" s="147"/>
      <c r="B27" s="4">
        <v>21</v>
      </c>
      <c r="C27" s="4" t="s">
        <v>18</v>
      </c>
      <c r="D27" s="4">
        <v>3</v>
      </c>
      <c r="E27" s="4">
        <v>303</v>
      </c>
      <c r="F27" s="5" t="s">
        <v>20</v>
      </c>
      <c r="G27" s="14">
        <v>29.5</v>
      </c>
      <c r="H27" s="14">
        <v>2</v>
      </c>
      <c r="I27" s="4">
        <v>1</v>
      </c>
      <c r="J27" s="11">
        <f t="shared" si="0"/>
        <v>2</v>
      </c>
      <c r="K27" s="48">
        <v>2.5</v>
      </c>
      <c r="L27" s="42">
        <v>1</v>
      </c>
      <c r="M27" s="40">
        <f t="shared" si="2"/>
        <v>2.5</v>
      </c>
      <c r="N27" s="135" t="s">
        <v>106</v>
      </c>
      <c r="O27" s="136"/>
      <c r="P27" s="137"/>
    </row>
    <row r="28" spans="1:16" x14ac:dyDescent="0.4">
      <c r="A28" s="147"/>
      <c r="B28" s="4">
        <v>22</v>
      </c>
      <c r="C28" s="4" t="s">
        <v>18</v>
      </c>
      <c r="D28" s="4">
        <v>3</v>
      </c>
      <c r="E28" s="4">
        <v>304</v>
      </c>
      <c r="F28" s="5" t="s">
        <v>20</v>
      </c>
      <c r="G28" s="14">
        <v>29.5</v>
      </c>
      <c r="H28" s="14">
        <v>2</v>
      </c>
      <c r="I28" s="4">
        <v>1</v>
      </c>
      <c r="J28" s="11">
        <f t="shared" si="0"/>
        <v>2</v>
      </c>
      <c r="K28" s="48">
        <v>2.5</v>
      </c>
      <c r="L28" s="42">
        <v>1</v>
      </c>
      <c r="M28" s="40">
        <f t="shared" si="2"/>
        <v>2.5</v>
      </c>
      <c r="N28" s="135" t="s">
        <v>106</v>
      </c>
      <c r="O28" s="136"/>
      <c r="P28" s="137"/>
    </row>
    <row r="29" spans="1:16" x14ac:dyDescent="0.4">
      <c r="A29" s="147"/>
      <c r="B29" s="4">
        <v>23</v>
      </c>
      <c r="C29" s="4" t="s">
        <v>18</v>
      </c>
      <c r="D29" s="4">
        <v>3</v>
      </c>
      <c r="E29" s="4">
        <v>305</v>
      </c>
      <c r="F29" s="5" t="s">
        <v>20</v>
      </c>
      <c r="G29" s="14">
        <v>29.5</v>
      </c>
      <c r="H29" s="14">
        <v>2</v>
      </c>
      <c r="I29" s="4">
        <v>1</v>
      </c>
      <c r="J29" s="11">
        <f t="shared" si="0"/>
        <v>2</v>
      </c>
      <c r="K29" s="48">
        <v>2.5</v>
      </c>
      <c r="L29" s="42">
        <v>1</v>
      </c>
      <c r="M29" s="40">
        <f t="shared" si="2"/>
        <v>2.5</v>
      </c>
      <c r="N29" s="135" t="s">
        <v>106</v>
      </c>
      <c r="O29" s="136"/>
      <c r="P29" s="137"/>
    </row>
    <row r="30" spans="1:16" x14ac:dyDescent="0.4">
      <c r="A30" s="147"/>
      <c r="B30" s="4">
        <v>24</v>
      </c>
      <c r="C30" s="4" t="s">
        <v>18</v>
      </c>
      <c r="D30" s="4">
        <v>3</v>
      </c>
      <c r="E30" s="4">
        <v>306</v>
      </c>
      <c r="F30" s="5" t="s">
        <v>20</v>
      </c>
      <c r="G30" s="14">
        <v>29.5</v>
      </c>
      <c r="H30" s="14">
        <v>2</v>
      </c>
      <c r="I30" s="4">
        <v>1</v>
      </c>
      <c r="J30" s="11">
        <f t="shared" si="0"/>
        <v>2</v>
      </c>
      <c r="K30" s="41">
        <v>2</v>
      </c>
      <c r="L30" s="42">
        <v>1</v>
      </c>
      <c r="M30" s="40">
        <f t="shared" si="2"/>
        <v>2</v>
      </c>
      <c r="N30" s="121"/>
      <c r="O30" s="122"/>
      <c r="P30" s="123"/>
    </row>
    <row r="31" spans="1:16" x14ac:dyDescent="0.4">
      <c r="A31" s="147"/>
      <c r="B31" s="4">
        <v>25</v>
      </c>
      <c r="C31" s="4" t="s">
        <v>18</v>
      </c>
      <c r="D31" s="4">
        <v>3</v>
      </c>
      <c r="E31" s="4">
        <v>307</v>
      </c>
      <c r="F31" s="5" t="s">
        <v>20</v>
      </c>
      <c r="G31" s="14">
        <v>29.5</v>
      </c>
      <c r="H31" s="14">
        <v>2</v>
      </c>
      <c r="I31" s="4">
        <v>1</v>
      </c>
      <c r="J31" s="11">
        <f t="shared" si="0"/>
        <v>2</v>
      </c>
      <c r="K31" s="41">
        <v>2</v>
      </c>
      <c r="L31" s="42">
        <v>1</v>
      </c>
      <c r="M31" s="40">
        <f t="shared" si="2"/>
        <v>2</v>
      </c>
      <c r="N31" s="121"/>
      <c r="O31" s="122"/>
      <c r="P31" s="123"/>
    </row>
    <row r="32" spans="1:16" x14ac:dyDescent="0.4">
      <c r="A32" s="147"/>
      <c r="B32" s="4">
        <v>26</v>
      </c>
      <c r="C32" s="4" t="s">
        <v>18</v>
      </c>
      <c r="D32" s="4">
        <v>3</v>
      </c>
      <c r="E32" s="4">
        <v>308</v>
      </c>
      <c r="F32" s="5" t="s">
        <v>20</v>
      </c>
      <c r="G32" s="14">
        <v>29.5</v>
      </c>
      <c r="H32" s="14">
        <v>2</v>
      </c>
      <c r="I32" s="4">
        <v>1</v>
      </c>
      <c r="J32" s="11">
        <f t="shared" si="0"/>
        <v>2</v>
      </c>
      <c r="K32" s="41">
        <v>2</v>
      </c>
      <c r="L32" s="42">
        <v>1</v>
      </c>
      <c r="M32" s="40">
        <f t="shared" si="2"/>
        <v>2</v>
      </c>
      <c r="N32" s="121"/>
      <c r="O32" s="122"/>
      <c r="P32" s="123"/>
    </row>
    <row r="33" spans="1:17" x14ac:dyDescent="0.4">
      <c r="A33" s="147"/>
      <c r="B33" s="4">
        <v>27</v>
      </c>
      <c r="C33" s="4" t="s">
        <v>18</v>
      </c>
      <c r="D33" s="4">
        <v>3</v>
      </c>
      <c r="E33" s="4">
        <v>309</v>
      </c>
      <c r="F33" s="5" t="s">
        <v>20</v>
      </c>
      <c r="G33" s="14">
        <v>29.5</v>
      </c>
      <c r="H33" s="14">
        <v>2</v>
      </c>
      <c r="I33" s="4">
        <v>1</v>
      </c>
      <c r="J33" s="11">
        <f t="shared" si="0"/>
        <v>2</v>
      </c>
      <c r="K33" s="41">
        <v>2</v>
      </c>
      <c r="L33" s="42">
        <v>1</v>
      </c>
      <c r="M33" s="40">
        <f t="shared" si="2"/>
        <v>2</v>
      </c>
      <c r="N33" s="121"/>
      <c r="O33" s="122"/>
      <c r="P33" s="123"/>
    </row>
    <row r="34" spans="1:17" x14ac:dyDescent="0.4">
      <c r="A34" s="147"/>
      <c r="B34" s="4">
        <v>28</v>
      </c>
      <c r="C34" s="4" t="s">
        <v>18</v>
      </c>
      <c r="D34" s="4">
        <v>3</v>
      </c>
      <c r="E34" s="4">
        <v>310</v>
      </c>
      <c r="F34" s="5" t="s">
        <v>20</v>
      </c>
      <c r="G34" s="14">
        <v>29.5</v>
      </c>
      <c r="H34" s="14">
        <v>2</v>
      </c>
      <c r="I34" s="4">
        <v>1</v>
      </c>
      <c r="J34" s="11">
        <f t="shared" si="0"/>
        <v>2</v>
      </c>
      <c r="K34" s="41">
        <v>2</v>
      </c>
      <c r="L34" s="42">
        <v>1</v>
      </c>
      <c r="M34" s="40">
        <f t="shared" si="2"/>
        <v>2</v>
      </c>
      <c r="N34" s="121"/>
      <c r="O34" s="122"/>
      <c r="P34" s="123"/>
    </row>
    <row r="35" spans="1:17" x14ac:dyDescent="0.4">
      <c r="A35" s="147"/>
      <c r="B35" s="4">
        <v>29</v>
      </c>
      <c r="C35" s="4" t="s">
        <v>18</v>
      </c>
      <c r="D35" s="4">
        <v>3</v>
      </c>
      <c r="E35" s="4">
        <v>311</v>
      </c>
      <c r="F35" s="5" t="s">
        <v>20</v>
      </c>
      <c r="G35" s="14">
        <v>29.5</v>
      </c>
      <c r="H35" s="14">
        <v>2</v>
      </c>
      <c r="I35" s="4">
        <v>1</v>
      </c>
      <c r="J35" s="11">
        <f t="shared" si="0"/>
        <v>2</v>
      </c>
      <c r="K35" s="41">
        <v>2</v>
      </c>
      <c r="L35" s="42">
        <v>1</v>
      </c>
      <c r="M35" s="40">
        <f t="shared" si="2"/>
        <v>2</v>
      </c>
      <c r="N35" s="121"/>
      <c r="O35" s="122"/>
      <c r="P35" s="123"/>
    </row>
    <row r="36" spans="1:17" x14ac:dyDescent="0.4">
      <c r="A36" s="147"/>
      <c r="B36" s="4">
        <v>30</v>
      </c>
      <c r="C36" s="4" t="s">
        <v>18</v>
      </c>
      <c r="D36" s="4">
        <v>3</v>
      </c>
      <c r="E36" s="4">
        <v>312</v>
      </c>
      <c r="F36" s="5" t="s">
        <v>20</v>
      </c>
      <c r="G36" s="14">
        <v>29.5</v>
      </c>
      <c r="H36" s="14">
        <v>2</v>
      </c>
      <c r="I36" s="4">
        <v>1</v>
      </c>
      <c r="J36" s="11">
        <f t="shared" si="0"/>
        <v>2</v>
      </c>
      <c r="K36" s="41">
        <v>2</v>
      </c>
      <c r="L36" s="42">
        <v>1</v>
      </c>
      <c r="M36" s="40">
        <f t="shared" si="2"/>
        <v>2</v>
      </c>
      <c r="N36" s="121"/>
      <c r="O36" s="122"/>
      <c r="P36" s="123"/>
    </row>
    <row r="37" spans="1:17" ht="15.75" customHeight="1" x14ac:dyDescent="0.4">
      <c r="A37" s="147"/>
      <c r="B37" s="4"/>
      <c r="C37" s="26" t="s">
        <v>72</v>
      </c>
      <c r="D37" s="27"/>
      <c r="E37" s="27"/>
      <c r="F37" s="27"/>
      <c r="G37" s="28"/>
      <c r="H37" s="14"/>
      <c r="I37" s="4"/>
      <c r="J37" s="11">
        <f>SUM(J14:J36)</f>
        <v>64</v>
      </c>
      <c r="K37" s="124"/>
      <c r="L37" s="125"/>
      <c r="M37" s="11">
        <f>SUM(M14:M36)</f>
        <v>67</v>
      </c>
      <c r="N37" s="83" t="s">
        <v>108</v>
      </c>
      <c r="O37" s="85">
        <f>IFERROR(ROUNDDOWN(M37/M38,2),0)</f>
        <v>0.98</v>
      </c>
      <c r="P37" s="84" t="str">
        <f>IF(O37&gt;1.1,"NG","")</f>
        <v/>
      </c>
    </row>
    <row r="38" spans="1:17" ht="15.75" customHeight="1" thickBot="1" x14ac:dyDescent="0.45">
      <c r="A38" s="147"/>
      <c r="B38" s="32"/>
      <c r="C38" s="32" t="s">
        <v>65</v>
      </c>
      <c r="D38" s="33"/>
      <c r="E38" s="33"/>
      <c r="F38" s="33"/>
      <c r="G38" s="34"/>
      <c r="H38" s="35">
        <v>30</v>
      </c>
      <c r="I38" s="36">
        <v>2</v>
      </c>
      <c r="J38" s="37">
        <f t="shared" ref="J38" si="3">H38*I38</f>
        <v>60</v>
      </c>
      <c r="K38" s="82">
        <v>34</v>
      </c>
      <c r="L38" s="44">
        <v>2</v>
      </c>
      <c r="M38" s="37">
        <f t="shared" ref="M38:M60" si="4">K38*L38</f>
        <v>68</v>
      </c>
      <c r="N38" s="132" t="s">
        <v>107</v>
      </c>
      <c r="O38" s="133"/>
      <c r="P38" s="134"/>
    </row>
    <row r="39" spans="1:17" ht="14.25" thickTop="1" x14ac:dyDescent="0.4">
      <c r="A39" s="147"/>
      <c r="B39" s="29">
        <v>31</v>
      </c>
      <c r="C39" s="29" t="s">
        <v>21</v>
      </c>
      <c r="D39" s="29">
        <v>1</v>
      </c>
      <c r="E39" s="29">
        <v>101</v>
      </c>
      <c r="F39" s="10" t="s">
        <v>58</v>
      </c>
      <c r="G39" s="25">
        <v>118</v>
      </c>
      <c r="H39" s="25">
        <v>3.2</v>
      </c>
      <c r="I39" s="29">
        <v>4</v>
      </c>
      <c r="J39" s="18">
        <f t="shared" si="0"/>
        <v>12.8</v>
      </c>
      <c r="K39" s="45">
        <v>3.2</v>
      </c>
      <c r="L39" s="46">
        <v>4</v>
      </c>
      <c r="M39" s="39">
        <f t="shared" si="4"/>
        <v>12.8</v>
      </c>
      <c r="N39" s="129"/>
      <c r="O39" s="130"/>
      <c r="P39" s="131"/>
      <c r="Q39" s="3"/>
    </row>
    <row r="40" spans="1:17" x14ac:dyDescent="0.4">
      <c r="A40" s="147"/>
      <c r="B40" s="4">
        <v>32</v>
      </c>
      <c r="C40" s="4" t="s">
        <v>21</v>
      </c>
      <c r="D40" s="4">
        <v>1</v>
      </c>
      <c r="E40" s="4">
        <v>102</v>
      </c>
      <c r="F40" s="5" t="s">
        <v>22</v>
      </c>
      <c r="G40" s="14">
        <v>135.5</v>
      </c>
      <c r="H40" s="14">
        <v>2.5</v>
      </c>
      <c r="I40" s="4">
        <v>4</v>
      </c>
      <c r="J40" s="11">
        <f t="shared" si="0"/>
        <v>10</v>
      </c>
      <c r="K40" s="41">
        <v>2.5</v>
      </c>
      <c r="L40" s="42">
        <v>4</v>
      </c>
      <c r="M40" s="40">
        <f t="shared" si="4"/>
        <v>10</v>
      </c>
      <c r="N40" s="121"/>
      <c r="O40" s="122"/>
      <c r="P40" s="123"/>
    </row>
    <row r="41" spans="1:17" x14ac:dyDescent="0.4">
      <c r="A41" s="147"/>
      <c r="B41" s="4">
        <v>33</v>
      </c>
      <c r="C41" s="4" t="s">
        <v>21</v>
      </c>
      <c r="D41" s="4">
        <v>2</v>
      </c>
      <c r="E41" s="4">
        <v>201</v>
      </c>
      <c r="F41" s="5" t="s">
        <v>20</v>
      </c>
      <c r="G41" s="14">
        <v>29.5</v>
      </c>
      <c r="H41" s="14">
        <v>2</v>
      </c>
      <c r="I41" s="4">
        <v>1</v>
      </c>
      <c r="J41" s="11">
        <f t="shared" si="0"/>
        <v>2</v>
      </c>
      <c r="K41" s="41">
        <v>2</v>
      </c>
      <c r="L41" s="42">
        <v>1</v>
      </c>
      <c r="M41" s="40">
        <f t="shared" si="4"/>
        <v>2</v>
      </c>
      <c r="N41" s="121"/>
      <c r="O41" s="122"/>
      <c r="P41" s="123"/>
    </row>
    <row r="42" spans="1:17" x14ac:dyDescent="0.4">
      <c r="A42" s="147"/>
      <c r="B42" s="4">
        <v>34</v>
      </c>
      <c r="C42" s="4" t="s">
        <v>21</v>
      </c>
      <c r="D42" s="4">
        <v>2</v>
      </c>
      <c r="E42" s="4">
        <v>202</v>
      </c>
      <c r="F42" s="5" t="s">
        <v>20</v>
      </c>
      <c r="G42" s="14">
        <v>29.5</v>
      </c>
      <c r="H42" s="14">
        <v>2</v>
      </c>
      <c r="I42" s="4">
        <v>1</v>
      </c>
      <c r="J42" s="11">
        <f t="shared" si="0"/>
        <v>2</v>
      </c>
      <c r="K42" s="41">
        <v>2</v>
      </c>
      <c r="L42" s="42">
        <v>1</v>
      </c>
      <c r="M42" s="40">
        <f t="shared" si="4"/>
        <v>2</v>
      </c>
      <c r="N42" s="121"/>
      <c r="O42" s="122"/>
      <c r="P42" s="123"/>
    </row>
    <row r="43" spans="1:17" x14ac:dyDescent="0.4">
      <c r="A43" s="147"/>
      <c r="B43" s="4">
        <v>35</v>
      </c>
      <c r="C43" s="4" t="s">
        <v>21</v>
      </c>
      <c r="D43" s="4">
        <v>2</v>
      </c>
      <c r="E43" s="4">
        <v>203</v>
      </c>
      <c r="F43" s="5" t="s">
        <v>20</v>
      </c>
      <c r="G43" s="14">
        <v>29.5</v>
      </c>
      <c r="H43" s="14">
        <v>2</v>
      </c>
      <c r="I43" s="4">
        <v>1</v>
      </c>
      <c r="J43" s="11">
        <f t="shared" si="0"/>
        <v>2</v>
      </c>
      <c r="K43" s="41">
        <v>2</v>
      </c>
      <c r="L43" s="42">
        <v>1</v>
      </c>
      <c r="M43" s="40">
        <f t="shared" si="4"/>
        <v>2</v>
      </c>
      <c r="N43" s="121"/>
      <c r="O43" s="122"/>
      <c r="P43" s="123"/>
    </row>
    <row r="44" spans="1:17" x14ac:dyDescent="0.4">
      <c r="A44" s="147"/>
      <c r="B44" s="4">
        <v>36</v>
      </c>
      <c r="C44" s="4" t="s">
        <v>21</v>
      </c>
      <c r="D44" s="4">
        <v>2</v>
      </c>
      <c r="E44" s="4">
        <v>204</v>
      </c>
      <c r="F44" s="5" t="s">
        <v>20</v>
      </c>
      <c r="G44" s="14">
        <v>29.5</v>
      </c>
      <c r="H44" s="14">
        <v>2</v>
      </c>
      <c r="I44" s="4">
        <v>1</v>
      </c>
      <c r="J44" s="11">
        <f t="shared" si="0"/>
        <v>2</v>
      </c>
      <c r="K44" s="41">
        <v>2</v>
      </c>
      <c r="L44" s="42">
        <v>1</v>
      </c>
      <c r="M44" s="40">
        <f t="shared" si="4"/>
        <v>2</v>
      </c>
      <c r="N44" s="121"/>
      <c r="O44" s="122"/>
      <c r="P44" s="123"/>
    </row>
    <row r="45" spans="1:17" x14ac:dyDescent="0.4">
      <c r="A45" s="147"/>
      <c r="B45" s="4">
        <v>37</v>
      </c>
      <c r="C45" s="4" t="s">
        <v>21</v>
      </c>
      <c r="D45" s="4">
        <v>2</v>
      </c>
      <c r="E45" s="4">
        <v>205</v>
      </c>
      <c r="F45" s="5" t="s">
        <v>20</v>
      </c>
      <c r="G45" s="14">
        <v>29.5</v>
      </c>
      <c r="H45" s="14">
        <v>2</v>
      </c>
      <c r="I45" s="4">
        <v>1</v>
      </c>
      <c r="J45" s="11">
        <f t="shared" si="0"/>
        <v>2</v>
      </c>
      <c r="K45" s="41">
        <v>2</v>
      </c>
      <c r="L45" s="42">
        <v>1</v>
      </c>
      <c r="M45" s="40">
        <f t="shared" si="4"/>
        <v>2</v>
      </c>
      <c r="N45" s="121"/>
      <c r="O45" s="122"/>
      <c r="P45" s="123"/>
    </row>
    <row r="46" spans="1:17" x14ac:dyDescent="0.4">
      <c r="A46" s="147"/>
      <c r="B46" s="4">
        <v>38</v>
      </c>
      <c r="C46" s="4" t="s">
        <v>21</v>
      </c>
      <c r="D46" s="4">
        <v>2</v>
      </c>
      <c r="E46" s="4">
        <v>206</v>
      </c>
      <c r="F46" s="5" t="s">
        <v>20</v>
      </c>
      <c r="G46" s="14">
        <v>29.5</v>
      </c>
      <c r="H46" s="14">
        <v>2</v>
      </c>
      <c r="I46" s="4">
        <v>1</v>
      </c>
      <c r="J46" s="11">
        <f t="shared" si="0"/>
        <v>2</v>
      </c>
      <c r="K46" s="41">
        <v>2</v>
      </c>
      <c r="L46" s="42">
        <v>1</v>
      </c>
      <c r="M46" s="40">
        <f t="shared" si="4"/>
        <v>2</v>
      </c>
      <c r="N46" s="121"/>
      <c r="O46" s="122"/>
      <c r="P46" s="123"/>
    </row>
    <row r="47" spans="1:17" x14ac:dyDescent="0.4">
      <c r="A47" s="147"/>
      <c r="B47" s="4">
        <v>39</v>
      </c>
      <c r="C47" s="4" t="s">
        <v>21</v>
      </c>
      <c r="D47" s="4">
        <v>2</v>
      </c>
      <c r="E47" s="4">
        <v>207</v>
      </c>
      <c r="F47" s="5" t="s">
        <v>20</v>
      </c>
      <c r="G47" s="14">
        <v>29.5</v>
      </c>
      <c r="H47" s="14">
        <v>2</v>
      </c>
      <c r="I47" s="4">
        <v>1</v>
      </c>
      <c r="J47" s="11">
        <f t="shared" si="0"/>
        <v>2</v>
      </c>
      <c r="K47" s="41">
        <v>2</v>
      </c>
      <c r="L47" s="42">
        <v>1</v>
      </c>
      <c r="M47" s="40">
        <f t="shared" si="4"/>
        <v>2</v>
      </c>
      <c r="N47" s="121"/>
      <c r="O47" s="122"/>
      <c r="P47" s="123"/>
    </row>
    <row r="48" spans="1:17" x14ac:dyDescent="0.4">
      <c r="A48" s="147"/>
      <c r="B48" s="4">
        <v>40</v>
      </c>
      <c r="C48" s="4" t="s">
        <v>21</v>
      </c>
      <c r="D48" s="4">
        <v>2</v>
      </c>
      <c r="E48" s="4">
        <v>208</v>
      </c>
      <c r="F48" s="5" t="s">
        <v>20</v>
      </c>
      <c r="G48" s="14">
        <v>29.5</v>
      </c>
      <c r="H48" s="14">
        <v>2</v>
      </c>
      <c r="I48" s="4">
        <v>1</v>
      </c>
      <c r="J48" s="11">
        <f t="shared" si="0"/>
        <v>2</v>
      </c>
      <c r="K48" s="41">
        <v>2</v>
      </c>
      <c r="L48" s="42">
        <v>1</v>
      </c>
      <c r="M48" s="40">
        <f t="shared" si="4"/>
        <v>2</v>
      </c>
      <c r="N48" s="121"/>
      <c r="O48" s="122"/>
      <c r="P48" s="123"/>
    </row>
    <row r="49" spans="1:16" x14ac:dyDescent="0.4">
      <c r="A49" s="147"/>
      <c r="B49" s="4">
        <v>41</v>
      </c>
      <c r="C49" s="4" t="s">
        <v>21</v>
      </c>
      <c r="D49" s="4">
        <v>2</v>
      </c>
      <c r="E49" s="4">
        <v>209</v>
      </c>
      <c r="F49" s="5" t="s">
        <v>20</v>
      </c>
      <c r="G49" s="14">
        <v>29.5</v>
      </c>
      <c r="H49" s="14">
        <v>2</v>
      </c>
      <c r="I49" s="4">
        <v>1</v>
      </c>
      <c r="J49" s="11">
        <f t="shared" si="0"/>
        <v>2</v>
      </c>
      <c r="K49" s="41">
        <v>2</v>
      </c>
      <c r="L49" s="42">
        <v>1</v>
      </c>
      <c r="M49" s="40">
        <f t="shared" si="4"/>
        <v>2</v>
      </c>
      <c r="N49" s="121"/>
      <c r="O49" s="122"/>
      <c r="P49" s="123"/>
    </row>
    <row r="50" spans="1:16" x14ac:dyDescent="0.4">
      <c r="A50" s="147"/>
      <c r="B50" s="4">
        <v>42</v>
      </c>
      <c r="C50" s="4" t="s">
        <v>21</v>
      </c>
      <c r="D50" s="4">
        <v>2</v>
      </c>
      <c r="E50" s="4">
        <v>210</v>
      </c>
      <c r="F50" s="5" t="s">
        <v>20</v>
      </c>
      <c r="G50" s="14">
        <v>29.5</v>
      </c>
      <c r="H50" s="14">
        <v>2</v>
      </c>
      <c r="I50" s="4">
        <v>1</v>
      </c>
      <c r="J50" s="11">
        <f t="shared" si="0"/>
        <v>2</v>
      </c>
      <c r="K50" s="41">
        <v>2</v>
      </c>
      <c r="L50" s="42">
        <v>1</v>
      </c>
      <c r="M50" s="40">
        <f t="shared" si="4"/>
        <v>2</v>
      </c>
      <c r="N50" s="121"/>
      <c r="O50" s="122"/>
      <c r="P50" s="123"/>
    </row>
    <row r="51" spans="1:16" x14ac:dyDescent="0.4">
      <c r="A51" s="147"/>
      <c r="B51" s="4">
        <v>43</v>
      </c>
      <c r="C51" s="4" t="s">
        <v>21</v>
      </c>
      <c r="D51" s="4">
        <v>2</v>
      </c>
      <c r="E51" s="4"/>
      <c r="F51" s="5" t="s">
        <v>23</v>
      </c>
      <c r="G51" s="14">
        <v>48</v>
      </c>
      <c r="H51" s="19">
        <v>2</v>
      </c>
      <c r="I51" s="4">
        <v>2</v>
      </c>
      <c r="J51" s="11">
        <f t="shared" si="0"/>
        <v>4</v>
      </c>
      <c r="K51" s="41">
        <v>2</v>
      </c>
      <c r="L51" s="42">
        <v>2</v>
      </c>
      <c r="M51" s="40">
        <f t="shared" si="4"/>
        <v>4</v>
      </c>
      <c r="N51" s="121"/>
      <c r="O51" s="122"/>
      <c r="P51" s="123"/>
    </row>
    <row r="52" spans="1:16" x14ac:dyDescent="0.4">
      <c r="A52" s="147"/>
      <c r="B52" s="4">
        <v>44</v>
      </c>
      <c r="C52" s="4" t="s">
        <v>21</v>
      </c>
      <c r="D52" s="4">
        <v>3</v>
      </c>
      <c r="E52" s="4">
        <v>301</v>
      </c>
      <c r="F52" s="5" t="s">
        <v>24</v>
      </c>
      <c r="G52" s="14">
        <v>36.9</v>
      </c>
      <c r="H52" s="19">
        <v>2.5</v>
      </c>
      <c r="I52" s="4">
        <v>1</v>
      </c>
      <c r="J52" s="11">
        <f t="shared" si="0"/>
        <v>2.5</v>
      </c>
      <c r="K52" s="41">
        <v>2.5</v>
      </c>
      <c r="L52" s="42">
        <v>1</v>
      </c>
      <c r="M52" s="40">
        <f t="shared" si="4"/>
        <v>2.5</v>
      </c>
      <c r="N52" s="121"/>
      <c r="O52" s="122"/>
      <c r="P52" s="123"/>
    </row>
    <row r="53" spans="1:16" x14ac:dyDescent="0.4">
      <c r="A53" s="147"/>
      <c r="B53" s="4">
        <v>45</v>
      </c>
      <c r="C53" s="4" t="s">
        <v>21</v>
      </c>
      <c r="D53" s="4">
        <v>3</v>
      </c>
      <c r="E53" s="4">
        <v>302</v>
      </c>
      <c r="F53" s="5" t="s">
        <v>24</v>
      </c>
      <c r="G53" s="14">
        <v>29.5</v>
      </c>
      <c r="H53" s="14">
        <v>2</v>
      </c>
      <c r="I53" s="4">
        <v>1</v>
      </c>
      <c r="J53" s="11">
        <f t="shared" si="0"/>
        <v>2</v>
      </c>
      <c r="K53" s="41">
        <v>2</v>
      </c>
      <c r="L53" s="42">
        <v>1</v>
      </c>
      <c r="M53" s="40">
        <f t="shared" si="4"/>
        <v>2</v>
      </c>
      <c r="N53" s="121"/>
      <c r="O53" s="122"/>
      <c r="P53" s="123"/>
    </row>
    <row r="54" spans="1:16" x14ac:dyDescent="0.4">
      <c r="A54" s="147"/>
      <c r="B54" s="4">
        <v>46</v>
      </c>
      <c r="C54" s="4" t="s">
        <v>21</v>
      </c>
      <c r="D54" s="4">
        <v>3</v>
      </c>
      <c r="E54" s="4">
        <v>303</v>
      </c>
      <c r="F54" s="5" t="s">
        <v>16</v>
      </c>
      <c r="G54" s="14">
        <v>44.3</v>
      </c>
      <c r="H54" s="14">
        <v>2.5</v>
      </c>
      <c r="I54" s="4">
        <v>1</v>
      </c>
      <c r="J54" s="11">
        <f t="shared" si="0"/>
        <v>2.5</v>
      </c>
      <c r="K54" s="41">
        <v>2.5</v>
      </c>
      <c r="L54" s="42">
        <v>1</v>
      </c>
      <c r="M54" s="40">
        <f t="shared" si="4"/>
        <v>2.5</v>
      </c>
      <c r="N54" s="121"/>
      <c r="O54" s="122"/>
      <c r="P54" s="123"/>
    </row>
    <row r="55" spans="1:16" x14ac:dyDescent="0.4">
      <c r="A55" s="147"/>
      <c r="B55" s="4">
        <v>47</v>
      </c>
      <c r="C55" s="4" t="s">
        <v>21</v>
      </c>
      <c r="D55" s="4">
        <v>3</v>
      </c>
      <c r="E55" s="4">
        <v>304</v>
      </c>
      <c r="F55" s="5" t="s">
        <v>25</v>
      </c>
      <c r="G55" s="14">
        <v>29.5</v>
      </c>
      <c r="H55" s="14">
        <v>2</v>
      </c>
      <c r="I55" s="4">
        <v>1</v>
      </c>
      <c r="J55" s="11">
        <f t="shared" si="0"/>
        <v>2</v>
      </c>
      <c r="K55" s="41">
        <v>2</v>
      </c>
      <c r="L55" s="42">
        <v>1</v>
      </c>
      <c r="M55" s="40">
        <f t="shared" si="4"/>
        <v>2</v>
      </c>
      <c r="N55" s="121"/>
      <c r="O55" s="122"/>
      <c r="P55" s="123"/>
    </row>
    <row r="56" spans="1:16" x14ac:dyDescent="0.4">
      <c r="A56" s="147"/>
      <c r="B56" s="4">
        <v>48</v>
      </c>
      <c r="C56" s="4" t="s">
        <v>21</v>
      </c>
      <c r="D56" s="4">
        <v>3</v>
      </c>
      <c r="E56" s="4">
        <v>305</v>
      </c>
      <c r="F56" s="5" t="s">
        <v>26</v>
      </c>
      <c r="G56" s="14">
        <v>36.9</v>
      </c>
      <c r="H56" s="14">
        <v>2.5</v>
      </c>
      <c r="I56" s="4">
        <v>1</v>
      </c>
      <c r="J56" s="11">
        <f t="shared" si="0"/>
        <v>2.5</v>
      </c>
      <c r="K56" s="41">
        <v>2.5</v>
      </c>
      <c r="L56" s="42">
        <v>1</v>
      </c>
      <c r="M56" s="40">
        <f t="shared" si="4"/>
        <v>2.5</v>
      </c>
      <c r="N56" s="121"/>
      <c r="O56" s="122"/>
      <c r="P56" s="123"/>
    </row>
    <row r="57" spans="1:16" x14ac:dyDescent="0.4">
      <c r="A57" s="147"/>
      <c r="B57" s="4">
        <v>49</v>
      </c>
      <c r="C57" s="4" t="s">
        <v>21</v>
      </c>
      <c r="D57" s="4">
        <v>3</v>
      </c>
      <c r="E57" s="4">
        <v>306</v>
      </c>
      <c r="F57" s="5" t="s">
        <v>27</v>
      </c>
      <c r="G57" s="14">
        <v>36.9</v>
      </c>
      <c r="H57" s="14">
        <v>2.5</v>
      </c>
      <c r="I57" s="4">
        <v>1</v>
      </c>
      <c r="J57" s="11">
        <f t="shared" si="0"/>
        <v>2.5</v>
      </c>
      <c r="K57" s="41">
        <v>2.5</v>
      </c>
      <c r="L57" s="42">
        <v>1</v>
      </c>
      <c r="M57" s="40">
        <f t="shared" si="4"/>
        <v>2.5</v>
      </c>
      <c r="N57" s="121"/>
      <c r="O57" s="122"/>
      <c r="P57" s="123"/>
    </row>
    <row r="58" spans="1:16" x14ac:dyDescent="0.4">
      <c r="A58" s="147"/>
      <c r="B58" s="4">
        <v>50</v>
      </c>
      <c r="C58" s="4" t="s">
        <v>21</v>
      </c>
      <c r="D58" s="4">
        <v>3</v>
      </c>
      <c r="E58" s="4">
        <v>307</v>
      </c>
      <c r="F58" s="5" t="s">
        <v>24</v>
      </c>
      <c r="G58" s="14">
        <v>29.5</v>
      </c>
      <c r="H58" s="14">
        <v>2</v>
      </c>
      <c r="I58" s="4">
        <v>1</v>
      </c>
      <c r="J58" s="11">
        <f t="shared" si="0"/>
        <v>2</v>
      </c>
      <c r="K58" s="41">
        <v>2</v>
      </c>
      <c r="L58" s="42">
        <v>1</v>
      </c>
      <c r="M58" s="40">
        <f t="shared" si="4"/>
        <v>2</v>
      </c>
      <c r="N58" s="121"/>
      <c r="O58" s="122"/>
      <c r="P58" s="123"/>
    </row>
    <row r="59" spans="1:16" x14ac:dyDescent="0.4">
      <c r="A59" s="147"/>
      <c r="B59" s="4">
        <v>51</v>
      </c>
      <c r="C59" s="4" t="s">
        <v>21</v>
      </c>
      <c r="D59" s="4">
        <v>3</v>
      </c>
      <c r="E59" s="4">
        <v>308</v>
      </c>
      <c r="F59" s="5" t="s">
        <v>16</v>
      </c>
      <c r="G59" s="14">
        <v>44.3</v>
      </c>
      <c r="H59" s="14">
        <v>2.5</v>
      </c>
      <c r="I59" s="4">
        <v>1</v>
      </c>
      <c r="J59" s="11">
        <f t="shared" si="0"/>
        <v>2.5</v>
      </c>
      <c r="K59" s="41">
        <v>2.5</v>
      </c>
      <c r="L59" s="42">
        <v>1</v>
      </c>
      <c r="M59" s="40">
        <f t="shared" si="4"/>
        <v>2.5</v>
      </c>
      <c r="N59" s="121"/>
      <c r="O59" s="122"/>
      <c r="P59" s="123"/>
    </row>
    <row r="60" spans="1:16" x14ac:dyDescent="0.4">
      <c r="A60" s="147"/>
      <c r="B60" s="4">
        <v>52</v>
      </c>
      <c r="C60" s="4" t="s">
        <v>21</v>
      </c>
      <c r="D60" s="4">
        <v>3</v>
      </c>
      <c r="E60" s="4">
        <v>309</v>
      </c>
      <c r="F60" s="5" t="s">
        <v>24</v>
      </c>
      <c r="G60" s="14">
        <v>66.400000000000006</v>
      </c>
      <c r="H60" s="14">
        <v>2</v>
      </c>
      <c r="I60" s="4">
        <v>2</v>
      </c>
      <c r="J60" s="11">
        <f t="shared" si="0"/>
        <v>4</v>
      </c>
      <c r="K60" s="41">
        <v>2</v>
      </c>
      <c r="L60" s="42">
        <v>2</v>
      </c>
      <c r="M60" s="40">
        <f t="shared" si="4"/>
        <v>4</v>
      </c>
      <c r="N60" s="121"/>
      <c r="O60" s="122"/>
      <c r="P60" s="123"/>
    </row>
    <row r="61" spans="1:16" ht="15.75" customHeight="1" x14ac:dyDescent="0.4">
      <c r="A61" s="147"/>
      <c r="B61" s="4"/>
      <c r="C61" s="26" t="s">
        <v>73</v>
      </c>
      <c r="D61" s="27"/>
      <c r="E61" s="27"/>
      <c r="F61" s="27"/>
      <c r="G61" s="28"/>
      <c r="H61" s="14"/>
      <c r="I61" s="4"/>
      <c r="J61" s="11">
        <f>SUM(J39:J60)</f>
        <v>69.3</v>
      </c>
      <c r="K61" s="124"/>
      <c r="L61" s="125"/>
      <c r="M61" s="18">
        <f>SUM(M39:M60)</f>
        <v>69.3</v>
      </c>
      <c r="N61" s="83" t="s">
        <v>108</v>
      </c>
      <c r="O61" s="85">
        <f>IFERROR(ROUNDDOWN(M61/M62,2),0)</f>
        <v>1.01</v>
      </c>
      <c r="P61" s="84" t="str">
        <f>IF(O61&gt;1.1,"NG","")</f>
        <v/>
      </c>
    </row>
    <row r="62" spans="1:16" ht="15.75" customHeight="1" thickBot="1" x14ac:dyDescent="0.45">
      <c r="A62" s="147"/>
      <c r="B62" s="32"/>
      <c r="C62" s="32" t="s">
        <v>66</v>
      </c>
      <c r="D62" s="33"/>
      <c r="E62" s="33"/>
      <c r="F62" s="33"/>
      <c r="G62" s="34"/>
      <c r="H62" s="35">
        <v>34</v>
      </c>
      <c r="I62" s="36">
        <v>2</v>
      </c>
      <c r="J62" s="37">
        <f t="shared" ref="J62" si="5">H62*I62</f>
        <v>68</v>
      </c>
      <c r="K62" s="43">
        <v>34</v>
      </c>
      <c r="L62" s="44">
        <v>2</v>
      </c>
      <c r="M62" s="37">
        <f t="shared" ref="M62:M77" si="6">K62*L62</f>
        <v>68</v>
      </c>
      <c r="N62" s="126"/>
      <c r="O62" s="127"/>
      <c r="P62" s="128"/>
    </row>
    <row r="63" spans="1:16" ht="14.25" customHeight="1" thickTop="1" x14ac:dyDescent="0.4">
      <c r="A63" s="147"/>
      <c r="B63" s="29">
        <v>53</v>
      </c>
      <c r="C63" s="29" t="s">
        <v>28</v>
      </c>
      <c r="D63" s="29">
        <v>1</v>
      </c>
      <c r="E63" s="29">
        <v>101</v>
      </c>
      <c r="F63" s="10" t="s">
        <v>29</v>
      </c>
      <c r="G63" s="25">
        <v>135.5</v>
      </c>
      <c r="H63" s="25">
        <v>3.2</v>
      </c>
      <c r="I63" s="29">
        <v>3</v>
      </c>
      <c r="J63" s="18">
        <f t="shared" si="0"/>
        <v>9.6000000000000014</v>
      </c>
      <c r="K63" s="45">
        <v>3.2</v>
      </c>
      <c r="L63" s="46">
        <v>3</v>
      </c>
      <c r="M63" s="39">
        <f t="shared" si="6"/>
        <v>9.6000000000000014</v>
      </c>
      <c r="N63" s="129"/>
      <c r="O63" s="130"/>
      <c r="P63" s="131"/>
    </row>
    <row r="64" spans="1:16" ht="13.5" customHeight="1" x14ac:dyDescent="0.4">
      <c r="A64" s="147"/>
      <c r="B64" s="4">
        <v>54</v>
      </c>
      <c r="C64" s="4" t="s">
        <v>28</v>
      </c>
      <c r="D64" s="4">
        <v>2</v>
      </c>
      <c r="E64" s="4">
        <v>201</v>
      </c>
      <c r="F64" s="5" t="s">
        <v>20</v>
      </c>
      <c r="G64" s="14">
        <v>29.5</v>
      </c>
      <c r="H64" s="14">
        <v>2</v>
      </c>
      <c r="I64" s="4">
        <v>1</v>
      </c>
      <c r="J64" s="11">
        <f t="shared" si="0"/>
        <v>2</v>
      </c>
      <c r="K64" s="41">
        <v>2</v>
      </c>
      <c r="L64" s="42">
        <v>1</v>
      </c>
      <c r="M64" s="40">
        <f t="shared" si="6"/>
        <v>2</v>
      </c>
      <c r="N64" s="121"/>
      <c r="O64" s="122"/>
      <c r="P64" s="123"/>
    </row>
    <row r="65" spans="1:17" ht="13.5" customHeight="1" x14ac:dyDescent="0.4">
      <c r="A65" s="147"/>
      <c r="B65" s="4">
        <v>55</v>
      </c>
      <c r="C65" s="4" t="s">
        <v>28</v>
      </c>
      <c r="D65" s="4">
        <v>2</v>
      </c>
      <c r="E65" s="4">
        <v>202</v>
      </c>
      <c r="F65" s="5" t="s">
        <v>20</v>
      </c>
      <c r="G65" s="14">
        <v>29.5</v>
      </c>
      <c r="H65" s="14">
        <v>2</v>
      </c>
      <c r="I65" s="4">
        <v>1</v>
      </c>
      <c r="J65" s="11">
        <f t="shared" si="0"/>
        <v>2</v>
      </c>
      <c r="K65" s="41">
        <v>2</v>
      </c>
      <c r="L65" s="42">
        <v>1</v>
      </c>
      <c r="M65" s="40">
        <f t="shared" si="6"/>
        <v>2</v>
      </c>
      <c r="N65" s="121"/>
      <c r="O65" s="122"/>
      <c r="P65" s="123"/>
    </row>
    <row r="66" spans="1:17" ht="13.5" customHeight="1" x14ac:dyDescent="0.4">
      <c r="A66" s="147"/>
      <c r="B66" s="4">
        <v>56</v>
      </c>
      <c r="C66" s="4" t="s">
        <v>28</v>
      </c>
      <c r="D66" s="4">
        <v>2</v>
      </c>
      <c r="E66" s="4">
        <v>203</v>
      </c>
      <c r="F66" s="5" t="s">
        <v>20</v>
      </c>
      <c r="G66" s="14">
        <v>29.5</v>
      </c>
      <c r="H66" s="14">
        <v>2</v>
      </c>
      <c r="I66" s="4">
        <v>1</v>
      </c>
      <c r="J66" s="11">
        <f t="shared" si="0"/>
        <v>2</v>
      </c>
      <c r="K66" s="41">
        <v>2</v>
      </c>
      <c r="L66" s="42">
        <v>1</v>
      </c>
      <c r="M66" s="40">
        <f t="shared" si="6"/>
        <v>2</v>
      </c>
      <c r="N66" s="121"/>
      <c r="O66" s="122"/>
      <c r="P66" s="123"/>
    </row>
    <row r="67" spans="1:17" ht="13.5" customHeight="1" x14ac:dyDescent="0.4">
      <c r="A67" s="147"/>
      <c r="B67" s="4">
        <v>57</v>
      </c>
      <c r="C67" s="4" t="s">
        <v>28</v>
      </c>
      <c r="D67" s="4">
        <v>2</v>
      </c>
      <c r="E67" s="4">
        <v>204</v>
      </c>
      <c r="F67" s="5" t="s">
        <v>20</v>
      </c>
      <c r="G67" s="14">
        <v>29.5</v>
      </c>
      <c r="H67" s="14">
        <v>2</v>
      </c>
      <c r="I67" s="4">
        <v>1</v>
      </c>
      <c r="J67" s="11">
        <f t="shared" si="0"/>
        <v>2</v>
      </c>
      <c r="K67" s="41">
        <v>2</v>
      </c>
      <c r="L67" s="42">
        <v>1</v>
      </c>
      <c r="M67" s="40">
        <f t="shared" si="6"/>
        <v>2</v>
      </c>
      <c r="N67" s="121"/>
      <c r="O67" s="122"/>
      <c r="P67" s="123"/>
    </row>
    <row r="68" spans="1:17" ht="13.5" customHeight="1" x14ac:dyDescent="0.4">
      <c r="A68" s="147"/>
      <c r="B68" s="4">
        <v>58</v>
      </c>
      <c r="C68" s="4" t="s">
        <v>28</v>
      </c>
      <c r="D68" s="4">
        <v>2</v>
      </c>
      <c r="E68" s="4">
        <v>205</v>
      </c>
      <c r="F68" s="5" t="s">
        <v>20</v>
      </c>
      <c r="G68" s="14">
        <v>29.5</v>
      </c>
      <c r="H68" s="14">
        <v>2</v>
      </c>
      <c r="I68" s="4">
        <v>1</v>
      </c>
      <c r="J68" s="11">
        <f t="shared" si="0"/>
        <v>2</v>
      </c>
      <c r="K68" s="41">
        <v>2</v>
      </c>
      <c r="L68" s="42">
        <v>1</v>
      </c>
      <c r="M68" s="40">
        <f t="shared" si="6"/>
        <v>2</v>
      </c>
      <c r="N68" s="121"/>
      <c r="O68" s="122"/>
      <c r="P68" s="123"/>
    </row>
    <row r="69" spans="1:17" ht="13.5" customHeight="1" x14ac:dyDescent="0.4">
      <c r="A69" s="147"/>
      <c r="B69" s="4">
        <v>59</v>
      </c>
      <c r="C69" s="4" t="s">
        <v>28</v>
      </c>
      <c r="D69" s="4">
        <v>2</v>
      </c>
      <c r="E69" s="4">
        <v>206</v>
      </c>
      <c r="F69" s="5" t="s">
        <v>20</v>
      </c>
      <c r="G69" s="14">
        <v>29.5</v>
      </c>
      <c r="H69" s="14">
        <v>2</v>
      </c>
      <c r="I69" s="4">
        <v>1</v>
      </c>
      <c r="J69" s="11">
        <f t="shared" si="0"/>
        <v>2</v>
      </c>
      <c r="K69" s="41">
        <v>2</v>
      </c>
      <c r="L69" s="42">
        <v>1</v>
      </c>
      <c r="M69" s="40">
        <f t="shared" si="6"/>
        <v>2</v>
      </c>
      <c r="N69" s="121"/>
      <c r="O69" s="122"/>
      <c r="P69" s="123"/>
    </row>
    <row r="70" spans="1:17" ht="13.5" customHeight="1" x14ac:dyDescent="0.4">
      <c r="A70" s="147"/>
      <c r="B70" s="4">
        <v>60</v>
      </c>
      <c r="C70" s="4" t="s">
        <v>28</v>
      </c>
      <c r="D70" s="4">
        <v>2</v>
      </c>
      <c r="E70" s="4">
        <v>207</v>
      </c>
      <c r="F70" s="5" t="s">
        <v>20</v>
      </c>
      <c r="G70" s="14">
        <v>29.5</v>
      </c>
      <c r="H70" s="14">
        <v>2</v>
      </c>
      <c r="I70" s="4">
        <v>1</v>
      </c>
      <c r="J70" s="11">
        <f t="shared" si="0"/>
        <v>2</v>
      </c>
      <c r="K70" s="41">
        <v>2</v>
      </c>
      <c r="L70" s="42">
        <v>1</v>
      </c>
      <c r="M70" s="40">
        <f t="shared" si="6"/>
        <v>2</v>
      </c>
      <c r="N70" s="121"/>
      <c r="O70" s="122"/>
      <c r="P70" s="123"/>
    </row>
    <row r="71" spans="1:17" ht="13.5" customHeight="1" x14ac:dyDescent="0.4">
      <c r="A71" s="147"/>
      <c r="B71" s="4">
        <v>61</v>
      </c>
      <c r="C71" s="4" t="s">
        <v>28</v>
      </c>
      <c r="D71" s="4">
        <v>2</v>
      </c>
      <c r="E71" s="4">
        <v>208</v>
      </c>
      <c r="F71" s="5" t="s">
        <v>20</v>
      </c>
      <c r="G71" s="14">
        <v>29.5</v>
      </c>
      <c r="H71" s="14">
        <v>2</v>
      </c>
      <c r="I71" s="4">
        <v>1</v>
      </c>
      <c r="J71" s="11">
        <f t="shared" si="0"/>
        <v>2</v>
      </c>
      <c r="K71" s="41">
        <v>2</v>
      </c>
      <c r="L71" s="42">
        <v>1</v>
      </c>
      <c r="M71" s="40">
        <f t="shared" si="6"/>
        <v>2</v>
      </c>
      <c r="N71" s="121"/>
      <c r="O71" s="122"/>
      <c r="P71" s="123"/>
    </row>
    <row r="72" spans="1:17" ht="13.5" customHeight="1" x14ac:dyDescent="0.4">
      <c r="A72" s="147"/>
      <c r="B72" s="4">
        <v>62</v>
      </c>
      <c r="C72" s="4" t="s">
        <v>28</v>
      </c>
      <c r="D72" s="4">
        <v>2</v>
      </c>
      <c r="E72" s="4"/>
      <c r="F72" s="5" t="s">
        <v>23</v>
      </c>
      <c r="G72" s="14">
        <v>48</v>
      </c>
      <c r="H72" s="14">
        <v>2</v>
      </c>
      <c r="I72" s="4">
        <v>2</v>
      </c>
      <c r="J72" s="11">
        <f t="shared" si="0"/>
        <v>4</v>
      </c>
      <c r="K72" s="41">
        <v>2</v>
      </c>
      <c r="L72" s="42">
        <v>2</v>
      </c>
      <c r="M72" s="40">
        <f t="shared" si="6"/>
        <v>4</v>
      </c>
      <c r="N72" s="121"/>
      <c r="O72" s="122"/>
      <c r="P72" s="123"/>
    </row>
    <row r="73" spans="1:17" ht="13.5" customHeight="1" x14ac:dyDescent="0.4">
      <c r="A73" s="147"/>
      <c r="B73" s="4">
        <v>63</v>
      </c>
      <c r="C73" s="4" t="s">
        <v>28</v>
      </c>
      <c r="D73" s="4">
        <v>3</v>
      </c>
      <c r="E73" s="4">
        <v>301</v>
      </c>
      <c r="F73" s="5" t="s">
        <v>30</v>
      </c>
      <c r="G73" s="14">
        <v>110.6</v>
      </c>
      <c r="H73" s="14">
        <v>2.5</v>
      </c>
      <c r="I73" s="4">
        <v>3</v>
      </c>
      <c r="J73" s="11">
        <f t="shared" si="0"/>
        <v>7.5</v>
      </c>
      <c r="K73" s="41">
        <v>2.5</v>
      </c>
      <c r="L73" s="42">
        <v>3</v>
      </c>
      <c r="M73" s="40">
        <f t="shared" si="6"/>
        <v>7.5</v>
      </c>
      <c r="N73" s="121"/>
      <c r="O73" s="122"/>
      <c r="P73" s="123"/>
    </row>
    <row r="74" spans="1:17" ht="13.5" customHeight="1" x14ac:dyDescent="0.4">
      <c r="A74" s="147"/>
      <c r="B74" s="4">
        <v>64</v>
      </c>
      <c r="C74" s="4" t="s">
        <v>28</v>
      </c>
      <c r="D74" s="4">
        <v>3</v>
      </c>
      <c r="E74" s="4">
        <v>302</v>
      </c>
      <c r="F74" s="5" t="s">
        <v>24</v>
      </c>
      <c r="G74" s="14">
        <v>29.5</v>
      </c>
      <c r="H74" s="14">
        <v>2</v>
      </c>
      <c r="I74" s="4">
        <v>1</v>
      </c>
      <c r="J74" s="11">
        <f t="shared" si="0"/>
        <v>2</v>
      </c>
      <c r="K74" s="41">
        <v>2</v>
      </c>
      <c r="L74" s="42">
        <v>1</v>
      </c>
      <c r="M74" s="40">
        <f t="shared" si="6"/>
        <v>2</v>
      </c>
      <c r="N74" s="121"/>
      <c r="O74" s="122"/>
      <c r="P74" s="123"/>
    </row>
    <row r="75" spans="1:17" ht="13.5" customHeight="1" x14ac:dyDescent="0.4">
      <c r="A75" s="147"/>
      <c r="B75" s="4">
        <v>65</v>
      </c>
      <c r="C75" s="4" t="s">
        <v>28</v>
      </c>
      <c r="D75" s="4">
        <v>3</v>
      </c>
      <c r="E75" s="4">
        <v>303</v>
      </c>
      <c r="F75" s="5" t="s">
        <v>31</v>
      </c>
      <c r="G75" s="14">
        <v>36.9</v>
      </c>
      <c r="H75" s="14">
        <v>2.5</v>
      </c>
      <c r="I75" s="4">
        <v>1</v>
      </c>
      <c r="J75" s="11">
        <f t="shared" ref="J75:J115" si="7">H75*I75</f>
        <v>2.5</v>
      </c>
      <c r="K75" s="41">
        <v>2.5</v>
      </c>
      <c r="L75" s="42">
        <v>1</v>
      </c>
      <c r="M75" s="40">
        <f t="shared" si="6"/>
        <v>2.5</v>
      </c>
      <c r="N75" s="121"/>
      <c r="O75" s="122"/>
      <c r="P75" s="123"/>
    </row>
    <row r="76" spans="1:17" ht="13.5" customHeight="1" x14ac:dyDescent="0.4">
      <c r="A76" s="147"/>
      <c r="B76" s="4">
        <v>66</v>
      </c>
      <c r="C76" s="4" t="s">
        <v>28</v>
      </c>
      <c r="D76" s="4">
        <v>3</v>
      </c>
      <c r="E76" s="4">
        <v>304</v>
      </c>
      <c r="F76" s="5" t="s">
        <v>32</v>
      </c>
      <c r="G76" s="14">
        <v>38.700000000000003</v>
      </c>
      <c r="H76" s="14">
        <v>2.5</v>
      </c>
      <c r="I76" s="4">
        <v>1</v>
      </c>
      <c r="J76" s="11">
        <f t="shared" si="7"/>
        <v>2.5</v>
      </c>
      <c r="K76" s="41">
        <v>2.5</v>
      </c>
      <c r="L76" s="42">
        <v>1</v>
      </c>
      <c r="M76" s="40">
        <f t="shared" si="6"/>
        <v>2.5</v>
      </c>
      <c r="N76" s="121"/>
      <c r="O76" s="122"/>
      <c r="P76" s="123"/>
    </row>
    <row r="77" spans="1:17" ht="13.5" customHeight="1" x14ac:dyDescent="0.4">
      <c r="A77" s="147"/>
      <c r="B77" s="4">
        <v>67</v>
      </c>
      <c r="C77" s="4" t="s">
        <v>28</v>
      </c>
      <c r="D77" s="4">
        <v>3</v>
      </c>
      <c r="E77" s="4">
        <v>305</v>
      </c>
      <c r="F77" s="5" t="s">
        <v>33</v>
      </c>
      <c r="G77" s="14">
        <v>110.6</v>
      </c>
      <c r="H77" s="14">
        <v>2.5</v>
      </c>
      <c r="I77" s="4">
        <v>3</v>
      </c>
      <c r="J77" s="11">
        <f t="shared" si="7"/>
        <v>7.5</v>
      </c>
      <c r="K77" s="41">
        <v>2.5</v>
      </c>
      <c r="L77" s="42">
        <v>3</v>
      </c>
      <c r="M77" s="40">
        <f t="shared" si="6"/>
        <v>7.5</v>
      </c>
      <c r="N77" s="121"/>
      <c r="O77" s="122"/>
      <c r="P77" s="123"/>
    </row>
    <row r="78" spans="1:17" ht="15.75" customHeight="1" x14ac:dyDescent="0.4">
      <c r="A78" s="147"/>
      <c r="B78" s="4"/>
      <c r="C78" s="26" t="s">
        <v>74</v>
      </c>
      <c r="D78" s="27"/>
      <c r="E78" s="27"/>
      <c r="F78" s="27"/>
      <c r="G78" s="28"/>
      <c r="H78" s="14"/>
      <c r="I78" s="4"/>
      <c r="J78" s="11">
        <f>SUM(J63:J77)</f>
        <v>51.6</v>
      </c>
      <c r="K78" s="124"/>
      <c r="L78" s="125"/>
      <c r="M78" s="11">
        <f>SUM(M63:M77)</f>
        <v>51.6</v>
      </c>
      <c r="N78" s="83" t="s">
        <v>108</v>
      </c>
      <c r="O78" s="85">
        <f>IFERROR(ROUNDDOWN(M78/M79,2),0)</f>
        <v>1.03</v>
      </c>
      <c r="P78" s="84" t="str">
        <f>IF(O78&gt;1.1,"NG","")</f>
        <v/>
      </c>
    </row>
    <row r="79" spans="1:17" ht="15.75" customHeight="1" thickBot="1" x14ac:dyDescent="0.45">
      <c r="A79" s="147"/>
      <c r="B79" s="32"/>
      <c r="C79" s="32" t="s">
        <v>67</v>
      </c>
      <c r="D79" s="33"/>
      <c r="E79" s="33"/>
      <c r="F79" s="33"/>
      <c r="G79" s="34"/>
      <c r="H79" s="35">
        <v>50</v>
      </c>
      <c r="I79" s="36">
        <v>1</v>
      </c>
      <c r="J79" s="37">
        <f t="shared" ref="J79" si="8">H79*I79</f>
        <v>50</v>
      </c>
      <c r="K79" s="43">
        <v>50</v>
      </c>
      <c r="L79" s="44">
        <v>1</v>
      </c>
      <c r="M79" s="37">
        <f t="shared" ref="M79:M95" si="9">K79*L79</f>
        <v>50</v>
      </c>
      <c r="N79" s="126"/>
      <c r="O79" s="127"/>
      <c r="P79" s="128"/>
    </row>
    <row r="80" spans="1:17" ht="14.25" customHeight="1" thickTop="1" x14ac:dyDescent="0.4">
      <c r="A80" s="147"/>
      <c r="B80" s="29">
        <v>68</v>
      </c>
      <c r="C80" s="29" t="s">
        <v>34</v>
      </c>
      <c r="D80" s="29">
        <v>1</v>
      </c>
      <c r="E80" s="29">
        <v>101</v>
      </c>
      <c r="F80" s="10" t="s">
        <v>35</v>
      </c>
      <c r="G80" s="25">
        <v>123.6</v>
      </c>
      <c r="H80" s="25">
        <v>2</v>
      </c>
      <c r="I80" s="29">
        <v>4</v>
      </c>
      <c r="J80" s="18">
        <f t="shared" si="7"/>
        <v>8</v>
      </c>
      <c r="K80" s="45">
        <v>2</v>
      </c>
      <c r="L80" s="46">
        <v>4</v>
      </c>
      <c r="M80" s="39">
        <f t="shared" si="9"/>
        <v>8</v>
      </c>
      <c r="N80" s="129"/>
      <c r="O80" s="130"/>
      <c r="P80" s="131"/>
      <c r="Q80" s="3"/>
    </row>
    <row r="81" spans="1:16" ht="13.5" customHeight="1" x14ac:dyDescent="0.4">
      <c r="A81" s="147"/>
      <c r="B81" s="4">
        <v>69</v>
      </c>
      <c r="C81" s="4" t="s">
        <v>34</v>
      </c>
      <c r="D81" s="4">
        <v>1</v>
      </c>
      <c r="E81" s="4">
        <v>102</v>
      </c>
      <c r="F81" s="5" t="s">
        <v>59</v>
      </c>
      <c r="G81" s="14">
        <v>98.5</v>
      </c>
      <c r="H81" s="14">
        <v>2.5</v>
      </c>
      <c r="I81" s="4">
        <v>3</v>
      </c>
      <c r="J81" s="11">
        <f t="shared" si="7"/>
        <v>7.5</v>
      </c>
      <c r="K81" s="41">
        <v>2.5</v>
      </c>
      <c r="L81" s="42">
        <v>3</v>
      </c>
      <c r="M81" s="40">
        <f t="shared" si="9"/>
        <v>7.5</v>
      </c>
      <c r="N81" s="121"/>
      <c r="O81" s="122"/>
      <c r="P81" s="123"/>
    </row>
    <row r="82" spans="1:16" ht="13.5" customHeight="1" x14ac:dyDescent="0.4">
      <c r="A82" s="147"/>
      <c r="B82" s="4">
        <v>70</v>
      </c>
      <c r="C82" s="4" t="s">
        <v>34</v>
      </c>
      <c r="D82" s="4">
        <v>1</v>
      </c>
      <c r="E82" s="4">
        <v>103</v>
      </c>
      <c r="F82" s="5" t="s">
        <v>60</v>
      </c>
      <c r="G82" s="14">
        <v>96</v>
      </c>
      <c r="H82" s="14">
        <v>2.5</v>
      </c>
      <c r="I82" s="4">
        <v>3</v>
      </c>
      <c r="J82" s="11">
        <f t="shared" si="7"/>
        <v>7.5</v>
      </c>
      <c r="K82" s="41">
        <v>2.5</v>
      </c>
      <c r="L82" s="42">
        <v>3</v>
      </c>
      <c r="M82" s="40">
        <f t="shared" si="9"/>
        <v>7.5</v>
      </c>
      <c r="N82" s="121"/>
      <c r="O82" s="122"/>
      <c r="P82" s="123"/>
    </row>
    <row r="83" spans="1:16" ht="13.5" customHeight="1" x14ac:dyDescent="0.4">
      <c r="A83" s="147"/>
      <c r="B83" s="4">
        <v>71</v>
      </c>
      <c r="C83" s="4" t="s">
        <v>34</v>
      </c>
      <c r="D83" s="4">
        <v>1</v>
      </c>
      <c r="E83" s="4"/>
      <c r="F83" s="5" t="s">
        <v>36</v>
      </c>
      <c r="G83" s="14">
        <v>34.6</v>
      </c>
      <c r="H83" s="14">
        <v>2</v>
      </c>
      <c r="I83" s="4">
        <v>1</v>
      </c>
      <c r="J83" s="11">
        <f t="shared" si="7"/>
        <v>2</v>
      </c>
      <c r="K83" s="41">
        <v>2</v>
      </c>
      <c r="L83" s="42">
        <v>1</v>
      </c>
      <c r="M83" s="40">
        <f t="shared" si="9"/>
        <v>2</v>
      </c>
      <c r="N83" s="121"/>
      <c r="O83" s="122"/>
      <c r="P83" s="123"/>
    </row>
    <row r="84" spans="1:16" ht="13.5" customHeight="1" x14ac:dyDescent="0.4">
      <c r="A84" s="147"/>
      <c r="B84" s="4">
        <v>72</v>
      </c>
      <c r="C84" s="4" t="s">
        <v>34</v>
      </c>
      <c r="D84" s="4">
        <v>2</v>
      </c>
      <c r="E84" s="4">
        <v>201</v>
      </c>
      <c r="F84" s="5" t="s">
        <v>20</v>
      </c>
      <c r="G84" s="14">
        <v>29.5</v>
      </c>
      <c r="H84" s="14">
        <v>2</v>
      </c>
      <c r="I84" s="4">
        <v>1</v>
      </c>
      <c r="J84" s="11">
        <f t="shared" si="7"/>
        <v>2</v>
      </c>
      <c r="K84" s="41">
        <v>2</v>
      </c>
      <c r="L84" s="42">
        <v>1</v>
      </c>
      <c r="M84" s="40">
        <f t="shared" si="9"/>
        <v>2</v>
      </c>
      <c r="N84" s="121"/>
      <c r="O84" s="122"/>
      <c r="P84" s="123"/>
    </row>
    <row r="85" spans="1:16" ht="13.5" customHeight="1" x14ac:dyDescent="0.4">
      <c r="A85" s="147"/>
      <c r="B85" s="4">
        <v>73</v>
      </c>
      <c r="C85" s="4" t="s">
        <v>34</v>
      </c>
      <c r="D85" s="4">
        <v>2</v>
      </c>
      <c r="E85" s="4">
        <v>202</v>
      </c>
      <c r="F85" s="5" t="s">
        <v>20</v>
      </c>
      <c r="G85" s="14">
        <v>29.5</v>
      </c>
      <c r="H85" s="14">
        <v>2</v>
      </c>
      <c r="I85" s="4">
        <v>1</v>
      </c>
      <c r="J85" s="11">
        <f t="shared" si="7"/>
        <v>2</v>
      </c>
      <c r="K85" s="41">
        <v>2</v>
      </c>
      <c r="L85" s="42">
        <v>1</v>
      </c>
      <c r="M85" s="40">
        <f t="shared" si="9"/>
        <v>2</v>
      </c>
      <c r="N85" s="121"/>
      <c r="O85" s="122"/>
      <c r="P85" s="123"/>
    </row>
    <row r="86" spans="1:16" ht="13.5" customHeight="1" x14ac:dyDescent="0.4">
      <c r="A86" s="147"/>
      <c r="B86" s="4">
        <v>74</v>
      </c>
      <c r="C86" s="4" t="s">
        <v>34</v>
      </c>
      <c r="D86" s="4">
        <v>2</v>
      </c>
      <c r="E86" s="4">
        <v>203</v>
      </c>
      <c r="F86" s="5" t="s">
        <v>55</v>
      </c>
      <c r="G86" s="14">
        <v>59</v>
      </c>
      <c r="H86" s="14">
        <v>2</v>
      </c>
      <c r="I86" s="4">
        <v>2</v>
      </c>
      <c r="J86" s="11">
        <f t="shared" si="7"/>
        <v>4</v>
      </c>
      <c r="K86" s="41">
        <v>2</v>
      </c>
      <c r="L86" s="42">
        <v>2</v>
      </c>
      <c r="M86" s="40">
        <f t="shared" si="9"/>
        <v>4</v>
      </c>
      <c r="N86" s="121"/>
      <c r="O86" s="122"/>
      <c r="P86" s="123"/>
    </row>
    <row r="87" spans="1:16" ht="13.5" customHeight="1" x14ac:dyDescent="0.4">
      <c r="A87" s="147"/>
      <c r="B87" s="4">
        <v>75</v>
      </c>
      <c r="C87" s="4" t="s">
        <v>34</v>
      </c>
      <c r="D87" s="4">
        <v>2</v>
      </c>
      <c r="E87" s="4">
        <v>204</v>
      </c>
      <c r="F87" s="5" t="s">
        <v>37</v>
      </c>
      <c r="G87" s="14">
        <v>29.5</v>
      </c>
      <c r="H87" s="14">
        <v>2</v>
      </c>
      <c r="I87" s="4">
        <v>1</v>
      </c>
      <c r="J87" s="11">
        <f t="shared" si="7"/>
        <v>2</v>
      </c>
      <c r="K87" s="41">
        <v>2</v>
      </c>
      <c r="L87" s="42">
        <v>1</v>
      </c>
      <c r="M87" s="40">
        <f t="shared" si="9"/>
        <v>2</v>
      </c>
      <c r="N87" s="121"/>
      <c r="O87" s="122"/>
      <c r="P87" s="123"/>
    </row>
    <row r="88" spans="1:16" ht="13.5" customHeight="1" x14ac:dyDescent="0.4">
      <c r="A88" s="147"/>
      <c r="B88" s="4">
        <v>76</v>
      </c>
      <c r="C88" s="4" t="s">
        <v>34</v>
      </c>
      <c r="D88" s="4">
        <v>2</v>
      </c>
      <c r="E88" s="4">
        <v>205</v>
      </c>
      <c r="F88" s="5" t="s">
        <v>38</v>
      </c>
      <c r="G88" s="14">
        <v>29.5</v>
      </c>
      <c r="H88" s="14">
        <v>2</v>
      </c>
      <c r="I88" s="4">
        <v>1</v>
      </c>
      <c r="J88" s="11">
        <f t="shared" si="7"/>
        <v>2</v>
      </c>
      <c r="K88" s="41">
        <v>2</v>
      </c>
      <c r="L88" s="42">
        <v>1</v>
      </c>
      <c r="M88" s="40">
        <f t="shared" si="9"/>
        <v>2</v>
      </c>
      <c r="N88" s="121"/>
      <c r="O88" s="122"/>
      <c r="P88" s="123"/>
    </row>
    <row r="89" spans="1:16" ht="13.5" customHeight="1" x14ac:dyDescent="0.4">
      <c r="A89" s="147"/>
      <c r="B89" s="4">
        <v>77</v>
      </c>
      <c r="C89" s="4" t="s">
        <v>34</v>
      </c>
      <c r="D89" s="4">
        <v>2</v>
      </c>
      <c r="E89" s="4">
        <v>206</v>
      </c>
      <c r="F89" s="5" t="s">
        <v>39</v>
      </c>
      <c r="G89" s="14">
        <v>29.5</v>
      </c>
      <c r="H89" s="14">
        <v>2</v>
      </c>
      <c r="I89" s="4">
        <v>1</v>
      </c>
      <c r="J89" s="11">
        <f t="shared" si="7"/>
        <v>2</v>
      </c>
      <c r="K89" s="41">
        <v>2</v>
      </c>
      <c r="L89" s="42">
        <v>1</v>
      </c>
      <c r="M89" s="40">
        <f t="shared" si="9"/>
        <v>2</v>
      </c>
      <c r="N89" s="121"/>
      <c r="O89" s="122"/>
      <c r="P89" s="123"/>
    </row>
    <row r="90" spans="1:16" ht="13.5" customHeight="1" x14ac:dyDescent="0.4">
      <c r="A90" s="147"/>
      <c r="B90" s="4">
        <v>78</v>
      </c>
      <c r="C90" s="4" t="s">
        <v>34</v>
      </c>
      <c r="D90" s="4">
        <v>2</v>
      </c>
      <c r="E90" s="4">
        <v>207</v>
      </c>
      <c r="F90" s="5" t="s">
        <v>16</v>
      </c>
      <c r="G90" s="14">
        <v>118</v>
      </c>
      <c r="H90" s="14">
        <v>2.5</v>
      </c>
      <c r="I90" s="4">
        <v>3</v>
      </c>
      <c r="J90" s="11">
        <f t="shared" si="7"/>
        <v>7.5</v>
      </c>
      <c r="K90" s="41">
        <v>2.5</v>
      </c>
      <c r="L90" s="42">
        <v>3</v>
      </c>
      <c r="M90" s="40">
        <f t="shared" si="9"/>
        <v>7.5</v>
      </c>
      <c r="N90" s="121"/>
      <c r="O90" s="122"/>
      <c r="P90" s="123"/>
    </row>
    <row r="91" spans="1:16" ht="13.5" customHeight="1" x14ac:dyDescent="0.4">
      <c r="A91" s="147"/>
      <c r="B91" s="4">
        <v>79</v>
      </c>
      <c r="C91" s="4" t="s">
        <v>34</v>
      </c>
      <c r="D91" s="4">
        <v>2</v>
      </c>
      <c r="E91" s="4"/>
      <c r="F91" s="20" t="s">
        <v>78</v>
      </c>
      <c r="G91" s="14"/>
      <c r="H91" s="14">
        <v>2</v>
      </c>
      <c r="I91" s="4">
        <v>1</v>
      </c>
      <c r="J91" s="11">
        <f t="shared" si="7"/>
        <v>2</v>
      </c>
      <c r="K91" s="41">
        <v>2</v>
      </c>
      <c r="L91" s="42">
        <v>1</v>
      </c>
      <c r="M91" s="40">
        <f t="shared" si="9"/>
        <v>2</v>
      </c>
      <c r="N91" s="121"/>
      <c r="O91" s="122"/>
      <c r="P91" s="123"/>
    </row>
    <row r="92" spans="1:16" ht="13.5" customHeight="1" x14ac:dyDescent="0.4">
      <c r="A92" s="147"/>
      <c r="B92" s="4">
        <v>80</v>
      </c>
      <c r="C92" s="4" t="s">
        <v>34</v>
      </c>
      <c r="D92" s="4">
        <v>3</v>
      </c>
      <c r="E92" s="4">
        <v>301</v>
      </c>
      <c r="F92" s="24" t="s">
        <v>62</v>
      </c>
      <c r="G92" s="14">
        <v>36.9</v>
      </c>
      <c r="H92" s="14">
        <v>2.5</v>
      </c>
      <c r="I92" s="4">
        <v>1</v>
      </c>
      <c r="J92" s="11">
        <f t="shared" si="7"/>
        <v>2.5</v>
      </c>
      <c r="K92" s="41">
        <v>2.5</v>
      </c>
      <c r="L92" s="42">
        <v>1</v>
      </c>
      <c r="M92" s="40">
        <f t="shared" si="9"/>
        <v>2.5</v>
      </c>
      <c r="N92" s="121"/>
      <c r="O92" s="122"/>
      <c r="P92" s="123"/>
    </row>
    <row r="93" spans="1:16" ht="13.5" customHeight="1" x14ac:dyDescent="0.4">
      <c r="A93" s="147"/>
      <c r="B93" s="4">
        <v>81</v>
      </c>
      <c r="C93" s="4" t="s">
        <v>34</v>
      </c>
      <c r="D93" s="4">
        <v>3</v>
      </c>
      <c r="E93" s="4">
        <v>304</v>
      </c>
      <c r="F93" s="5" t="s">
        <v>20</v>
      </c>
      <c r="G93" s="14">
        <v>29.5</v>
      </c>
      <c r="H93" s="14">
        <v>2</v>
      </c>
      <c r="I93" s="4">
        <v>1</v>
      </c>
      <c r="J93" s="11">
        <f t="shared" si="7"/>
        <v>2</v>
      </c>
      <c r="K93" s="41">
        <v>2</v>
      </c>
      <c r="L93" s="42">
        <v>1</v>
      </c>
      <c r="M93" s="40">
        <f t="shared" si="9"/>
        <v>2</v>
      </c>
      <c r="N93" s="121"/>
      <c r="O93" s="122"/>
      <c r="P93" s="123"/>
    </row>
    <row r="94" spans="1:16" ht="13.5" customHeight="1" x14ac:dyDescent="0.4">
      <c r="A94" s="147"/>
      <c r="B94" s="4">
        <v>82</v>
      </c>
      <c r="C94" s="4" t="s">
        <v>34</v>
      </c>
      <c r="D94" s="4">
        <v>3</v>
      </c>
      <c r="E94" s="4">
        <v>303</v>
      </c>
      <c r="F94" s="5" t="s">
        <v>24</v>
      </c>
      <c r="G94" s="14">
        <v>44.3</v>
      </c>
      <c r="H94" s="14">
        <v>2.5</v>
      </c>
      <c r="I94" s="4">
        <v>1</v>
      </c>
      <c r="J94" s="11">
        <f t="shared" si="7"/>
        <v>2.5</v>
      </c>
      <c r="K94" s="41">
        <v>2.5</v>
      </c>
      <c r="L94" s="42">
        <v>1</v>
      </c>
      <c r="M94" s="40">
        <f t="shared" si="9"/>
        <v>2.5</v>
      </c>
      <c r="N94" s="121"/>
      <c r="O94" s="122"/>
      <c r="P94" s="123"/>
    </row>
    <row r="95" spans="1:16" ht="13.5" customHeight="1" x14ac:dyDescent="0.4">
      <c r="A95" s="147"/>
      <c r="B95" s="4">
        <v>83</v>
      </c>
      <c r="C95" s="4" t="s">
        <v>34</v>
      </c>
      <c r="D95" s="4">
        <v>3</v>
      </c>
      <c r="E95" s="4">
        <v>302</v>
      </c>
      <c r="F95" s="5" t="s">
        <v>24</v>
      </c>
      <c r="G95" s="14">
        <v>38.700000000000003</v>
      </c>
      <c r="H95" s="14">
        <v>2.5</v>
      </c>
      <c r="I95" s="4">
        <v>1</v>
      </c>
      <c r="J95" s="11">
        <f t="shared" si="7"/>
        <v>2.5</v>
      </c>
      <c r="K95" s="41">
        <v>2.5</v>
      </c>
      <c r="L95" s="42">
        <v>1</v>
      </c>
      <c r="M95" s="40">
        <f t="shared" si="9"/>
        <v>2.5</v>
      </c>
      <c r="N95" s="121"/>
      <c r="O95" s="122"/>
      <c r="P95" s="123"/>
    </row>
    <row r="96" spans="1:16" ht="15.75" customHeight="1" x14ac:dyDescent="0.4">
      <c r="A96" s="147"/>
      <c r="B96" s="4"/>
      <c r="C96" s="26" t="s">
        <v>75</v>
      </c>
      <c r="D96" s="27"/>
      <c r="E96" s="27"/>
      <c r="F96" s="27"/>
      <c r="G96" s="28"/>
      <c r="H96" s="14"/>
      <c r="I96" s="4"/>
      <c r="J96" s="11">
        <f>SUM(J80:J95)</f>
        <v>58</v>
      </c>
      <c r="K96" s="124"/>
      <c r="L96" s="125"/>
      <c r="M96" s="11">
        <f>SUM(M80:M95)</f>
        <v>58</v>
      </c>
      <c r="N96" s="83" t="s">
        <v>108</v>
      </c>
      <c r="O96" s="85">
        <f>IFERROR(ROUNDDOWN(M96/M97,2),0)</f>
        <v>1.07</v>
      </c>
      <c r="P96" s="84" t="str">
        <f>IF(O96&gt;1.1,"NG","")</f>
        <v/>
      </c>
    </row>
    <row r="97" spans="1:16" ht="15.75" customHeight="1" thickBot="1" x14ac:dyDescent="0.45">
      <c r="A97" s="147"/>
      <c r="B97" s="32"/>
      <c r="C97" s="32" t="s">
        <v>68</v>
      </c>
      <c r="D97" s="33"/>
      <c r="E97" s="33"/>
      <c r="F97" s="33"/>
      <c r="G97" s="34"/>
      <c r="H97" s="35">
        <v>54</v>
      </c>
      <c r="I97" s="36">
        <v>1</v>
      </c>
      <c r="J97" s="37">
        <f t="shared" ref="J97" si="10">H97*I97</f>
        <v>54</v>
      </c>
      <c r="K97" s="43">
        <v>54</v>
      </c>
      <c r="L97" s="44">
        <v>1</v>
      </c>
      <c r="M97" s="37">
        <f t="shared" ref="M97:M108" si="11">K97*L97</f>
        <v>54</v>
      </c>
      <c r="N97" s="126"/>
      <c r="O97" s="127"/>
      <c r="P97" s="128"/>
    </row>
    <row r="98" spans="1:16" ht="14.25" thickTop="1" x14ac:dyDescent="0.4">
      <c r="A98" s="147"/>
      <c r="B98" s="29">
        <v>84</v>
      </c>
      <c r="C98" s="29" t="s">
        <v>4</v>
      </c>
      <c r="D98" s="29">
        <v>1</v>
      </c>
      <c r="E98" s="29">
        <v>101</v>
      </c>
      <c r="F98" s="10" t="s">
        <v>52</v>
      </c>
      <c r="G98" s="25">
        <v>59</v>
      </c>
      <c r="H98" s="25">
        <v>2</v>
      </c>
      <c r="I98" s="29">
        <v>2</v>
      </c>
      <c r="J98" s="18">
        <f t="shared" si="7"/>
        <v>4</v>
      </c>
      <c r="K98" s="45">
        <v>2</v>
      </c>
      <c r="L98" s="46">
        <v>2</v>
      </c>
      <c r="M98" s="18">
        <f t="shared" si="11"/>
        <v>4</v>
      </c>
      <c r="N98" s="129"/>
      <c r="O98" s="130"/>
      <c r="P98" s="131"/>
    </row>
    <row r="99" spans="1:16" x14ac:dyDescent="0.4">
      <c r="A99" s="147"/>
      <c r="B99" s="4">
        <v>85</v>
      </c>
      <c r="C99" s="4" t="s">
        <v>4</v>
      </c>
      <c r="D99" s="4">
        <v>1</v>
      </c>
      <c r="E99" s="4">
        <v>102</v>
      </c>
      <c r="F99" s="5" t="s">
        <v>53</v>
      </c>
      <c r="G99" s="14">
        <v>38.700000000000003</v>
      </c>
      <c r="H99" s="14">
        <v>3.2</v>
      </c>
      <c r="I99" s="4">
        <v>1</v>
      </c>
      <c r="J99" s="11">
        <f t="shared" si="7"/>
        <v>3.2</v>
      </c>
      <c r="K99" s="41">
        <v>3.2</v>
      </c>
      <c r="L99" s="42">
        <v>1</v>
      </c>
      <c r="M99" s="11">
        <f t="shared" si="11"/>
        <v>3.2</v>
      </c>
      <c r="N99" s="121"/>
      <c r="O99" s="122"/>
      <c r="P99" s="123"/>
    </row>
    <row r="100" spans="1:16" x14ac:dyDescent="0.4">
      <c r="A100" s="147"/>
      <c r="B100" s="4">
        <v>86</v>
      </c>
      <c r="C100" s="4" t="s">
        <v>4</v>
      </c>
      <c r="D100" s="4">
        <v>1</v>
      </c>
      <c r="E100" s="4">
        <v>104</v>
      </c>
      <c r="F100" s="5" t="s">
        <v>40</v>
      </c>
      <c r="G100" s="14">
        <v>38.700000000000003</v>
      </c>
      <c r="H100" s="14">
        <v>3.2</v>
      </c>
      <c r="I100" s="4">
        <v>1</v>
      </c>
      <c r="J100" s="11">
        <f t="shared" si="7"/>
        <v>3.2</v>
      </c>
      <c r="K100" s="41">
        <v>3.2</v>
      </c>
      <c r="L100" s="42">
        <v>1</v>
      </c>
      <c r="M100" s="11">
        <f t="shared" si="11"/>
        <v>3.2</v>
      </c>
      <c r="N100" s="121"/>
      <c r="O100" s="122"/>
      <c r="P100" s="123"/>
    </row>
    <row r="101" spans="1:16" x14ac:dyDescent="0.4">
      <c r="A101" s="147"/>
      <c r="B101" s="4">
        <v>87</v>
      </c>
      <c r="C101" s="4" t="s">
        <v>4</v>
      </c>
      <c r="D101" s="4">
        <v>1</v>
      </c>
      <c r="E101" s="4">
        <v>105</v>
      </c>
      <c r="F101" s="5" t="s">
        <v>41</v>
      </c>
      <c r="G101" s="14">
        <v>136.4</v>
      </c>
      <c r="H101" s="14">
        <v>3.2</v>
      </c>
      <c r="I101" s="4">
        <v>4</v>
      </c>
      <c r="J101" s="11">
        <f t="shared" si="7"/>
        <v>12.8</v>
      </c>
      <c r="K101" s="41">
        <v>3.2</v>
      </c>
      <c r="L101" s="42">
        <v>4</v>
      </c>
      <c r="M101" s="11">
        <f t="shared" si="11"/>
        <v>12.8</v>
      </c>
      <c r="N101" s="121"/>
      <c r="O101" s="122"/>
      <c r="P101" s="123"/>
    </row>
    <row r="102" spans="1:16" x14ac:dyDescent="0.4">
      <c r="A102" s="147"/>
      <c r="B102" s="4">
        <v>88</v>
      </c>
      <c r="C102" s="4" t="s">
        <v>4</v>
      </c>
      <c r="D102" s="4">
        <v>1</v>
      </c>
      <c r="E102" s="4">
        <v>106</v>
      </c>
      <c r="F102" s="24" t="s">
        <v>63</v>
      </c>
      <c r="G102" s="14">
        <v>38.700000000000003</v>
      </c>
      <c r="H102" s="14">
        <v>3.2</v>
      </c>
      <c r="I102" s="4">
        <v>1</v>
      </c>
      <c r="J102" s="11">
        <f t="shared" si="7"/>
        <v>3.2</v>
      </c>
      <c r="K102" s="41">
        <v>3.2</v>
      </c>
      <c r="L102" s="42">
        <v>1</v>
      </c>
      <c r="M102" s="11">
        <f t="shared" si="11"/>
        <v>3.2</v>
      </c>
      <c r="N102" s="121"/>
      <c r="O102" s="122"/>
      <c r="P102" s="123"/>
    </row>
    <row r="103" spans="1:16" x14ac:dyDescent="0.4">
      <c r="A103" s="147"/>
      <c r="B103" s="4">
        <v>89</v>
      </c>
      <c r="C103" s="4" t="s">
        <v>4</v>
      </c>
      <c r="D103" s="4">
        <v>2</v>
      </c>
      <c r="E103" s="4">
        <v>201</v>
      </c>
      <c r="F103" s="49" t="s">
        <v>42</v>
      </c>
      <c r="G103" s="14">
        <v>97.7</v>
      </c>
      <c r="H103" s="14">
        <v>2.5</v>
      </c>
      <c r="I103" s="4">
        <v>3</v>
      </c>
      <c r="J103" s="11">
        <f t="shared" si="7"/>
        <v>7.5</v>
      </c>
      <c r="K103" s="41">
        <v>2.5</v>
      </c>
      <c r="L103" s="42">
        <v>3</v>
      </c>
      <c r="M103" s="11">
        <f t="shared" si="11"/>
        <v>7.5</v>
      </c>
      <c r="N103" s="121"/>
      <c r="O103" s="122"/>
      <c r="P103" s="123"/>
    </row>
    <row r="104" spans="1:16" x14ac:dyDescent="0.4">
      <c r="A104" s="147"/>
      <c r="B104" s="4">
        <v>90</v>
      </c>
      <c r="C104" s="4" t="s">
        <v>4</v>
      </c>
      <c r="D104" s="4">
        <v>2</v>
      </c>
      <c r="E104" s="4">
        <v>202</v>
      </c>
      <c r="F104" s="49" t="s">
        <v>43</v>
      </c>
      <c r="G104" s="14">
        <v>97.7</v>
      </c>
      <c r="H104" s="14">
        <v>2.5</v>
      </c>
      <c r="I104" s="4">
        <v>3</v>
      </c>
      <c r="J104" s="11">
        <f t="shared" si="7"/>
        <v>7.5</v>
      </c>
      <c r="K104" s="41">
        <v>2.5</v>
      </c>
      <c r="L104" s="42">
        <v>3</v>
      </c>
      <c r="M104" s="11">
        <f t="shared" si="11"/>
        <v>7.5</v>
      </c>
      <c r="N104" s="121"/>
      <c r="O104" s="122"/>
      <c r="P104" s="123"/>
    </row>
    <row r="105" spans="1:16" x14ac:dyDescent="0.4">
      <c r="A105" s="147"/>
      <c r="B105" s="4">
        <v>91</v>
      </c>
      <c r="C105" s="4" t="s">
        <v>4</v>
      </c>
      <c r="D105" s="4">
        <v>2</v>
      </c>
      <c r="E105" s="4">
        <v>203</v>
      </c>
      <c r="F105" s="49" t="s">
        <v>44</v>
      </c>
      <c r="G105" s="14">
        <v>97.7</v>
      </c>
      <c r="H105" s="14">
        <v>2.5</v>
      </c>
      <c r="I105" s="4">
        <v>3</v>
      </c>
      <c r="J105" s="11">
        <f t="shared" si="7"/>
        <v>7.5</v>
      </c>
      <c r="K105" s="41">
        <v>2.5</v>
      </c>
      <c r="L105" s="42">
        <v>3</v>
      </c>
      <c r="M105" s="11">
        <f t="shared" si="11"/>
        <v>7.5</v>
      </c>
      <c r="N105" s="121"/>
      <c r="O105" s="122"/>
      <c r="P105" s="123"/>
    </row>
    <row r="106" spans="1:16" x14ac:dyDescent="0.4">
      <c r="A106" s="147"/>
      <c r="B106" s="4">
        <v>92</v>
      </c>
      <c r="C106" s="4" t="s">
        <v>4</v>
      </c>
      <c r="D106" s="4">
        <v>2</v>
      </c>
      <c r="E106" s="4">
        <v>204</v>
      </c>
      <c r="F106" s="5" t="s">
        <v>20</v>
      </c>
      <c r="G106" s="14">
        <v>33.700000000000003</v>
      </c>
      <c r="H106" s="14">
        <v>2</v>
      </c>
      <c r="I106" s="4">
        <v>1</v>
      </c>
      <c r="J106" s="11">
        <f t="shared" si="7"/>
        <v>2</v>
      </c>
      <c r="K106" s="41">
        <v>2</v>
      </c>
      <c r="L106" s="42">
        <v>1</v>
      </c>
      <c r="M106" s="11">
        <f t="shared" si="11"/>
        <v>2</v>
      </c>
      <c r="N106" s="121"/>
      <c r="O106" s="122"/>
      <c r="P106" s="123"/>
    </row>
    <row r="107" spans="1:16" x14ac:dyDescent="0.4">
      <c r="A107" s="147"/>
      <c r="B107" s="4">
        <v>93</v>
      </c>
      <c r="C107" s="4" t="s">
        <v>4</v>
      </c>
      <c r="D107" s="4">
        <v>2</v>
      </c>
      <c r="E107" s="4">
        <v>205</v>
      </c>
      <c r="F107" s="5" t="s">
        <v>20</v>
      </c>
      <c r="G107" s="14">
        <v>29.5</v>
      </c>
      <c r="H107" s="14">
        <v>2</v>
      </c>
      <c r="I107" s="4">
        <v>1</v>
      </c>
      <c r="J107" s="11">
        <f t="shared" si="7"/>
        <v>2</v>
      </c>
      <c r="K107" s="41">
        <v>2</v>
      </c>
      <c r="L107" s="42">
        <v>1</v>
      </c>
      <c r="M107" s="11">
        <f t="shared" si="11"/>
        <v>2</v>
      </c>
      <c r="N107" s="121"/>
      <c r="O107" s="122"/>
      <c r="P107" s="123"/>
    </row>
    <row r="108" spans="1:16" x14ac:dyDescent="0.4">
      <c r="A108" s="147"/>
      <c r="B108" s="4">
        <v>94</v>
      </c>
      <c r="C108" s="4" t="s">
        <v>4</v>
      </c>
      <c r="D108" s="4">
        <v>2</v>
      </c>
      <c r="E108" s="4">
        <v>206</v>
      </c>
      <c r="F108" s="5" t="s">
        <v>20</v>
      </c>
      <c r="G108" s="14">
        <v>29.5</v>
      </c>
      <c r="H108" s="14">
        <v>2</v>
      </c>
      <c r="I108" s="4">
        <v>1</v>
      </c>
      <c r="J108" s="11">
        <f t="shared" si="7"/>
        <v>2</v>
      </c>
      <c r="K108" s="41">
        <v>2</v>
      </c>
      <c r="L108" s="42">
        <v>1</v>
      </c>
      <c r="M108" s="11">
        <f t="shared" si="11"/>
        <v>2</v>
      </c>
      <c r="N108" s="121"/>
      <c r="O108" s="122"/>
      <c r="P108" s="123"/>
    </row>
    <row r="109" spans="1:16" ht="15.75" customHeight="1" x14ac:dyDescent="0.4">
      <c r="A109" s="147"/>
      <c r="B109" s="4"/>
      <c r="C109" s="26" t="s">
        <v>76</v>
      </c>
      <c r="D109" s="27"/>
      <c r="E109" s="27"/>
      <c r="F109" s="27"/>
      <c r="G109" s="28"/>
      <c r="H109" s="14"/>
      <c r="I109" s="4"/>
      <c r="J109" s="11">
        <f>SUM(J98:J108)</f>
        <v>54.900000000000006</v>
      </c>
      <c r="K109" s="124"/>
      <c r="L109" s="125"/>
      <c r="M109" s="11">
        <f>SUM(M98:M108)</f>
        <v>54.900000000000006</v>
      </c>
      <c r="N109" s="83" t="s">
        <v>108</v>
      </c>
      <c r="O109" s="85">
        <f>IFERROR(ROUNDDOWN(M109/M110,2),0)</f>
        <v>1.01</v>
      </c>
      <c r="P109" s="84" t="str">
        <f>IF(O109&gt;1.1,"NG","")</f>
        <v/>
      </c>
    </row>
    <row r="110" spans="1:16" ht="15.75" customHeight="1" thickBot="1" x14ac:dyDescent="0.45">
      <c r="A110" s="147"/>
      <c r="B110" s="32"/>
      <c r="C110" s="32" t="s">
        <v>69</v>
      </c>
      <c r="D110" s="33"/>
      <c r="E110" s="33"/>
      <c r="F110" s="33"/>
      <c r="G110" s="34"/>
      <c r="H110" s="35">
        <v>54</v>
      </c>
      <c r="I110" s="36">
        <v>1</v>
      </c>
      <c r="J110" s="37">
        <f t="shared" ref="J110" si="12">H110*I110</f>
        <v>54</v>
      </c>
      <c r="K110" s="43">
        <v>54</v>
      </c>
      <c r="L110" s="44">
        <v>1</v>
      </c>
      <c r="M110" s="37">
        <f t="shared" ref="M110:M115" si="13">K110*L110</f>
        <v>54</v>
      </c>
      <c r="N110" s="126"/>
      <c r="O110" s="127"/>
      <c r="P110" s="128"/>
    </row>
    <row r="111" spans="1:16" ht="14.25" thickTop="1" x14ac:dyDescent="0.4">
      <c r="A111" s="147"/>
      <c r="B111" s="29">
        <v>95</v>
      </c>
      <c r="C111" s="29" t="s">
        <v>45</v>
      </c>
      <c r="D111" s="29">
        <v>1</v>
      </c>
      <c r="E111" s="29">
        <v>101</v>
      </c>
      <c r="F111" s="10" t="s">
        <v>46</v>
      </c>
      <c r="G111" s="25">
        <v>198.2</v>
      </c>
      <c r="H111" s="25">
        <v>5</v>
      </c>
      <c r="I111" s="29">
        <v>4</v>
      </c>
      <c r="J111" s="18">
        <f t="shared" si="7"/>
        <v>20</v>
      </c>
      <c r="K111" s="45">
        <v>5</v>
      </c>
      <c r="L111" s="46">
        <v>4</v>
      </c>
      <c r="M111" s="39">
        <f t="shared" si="13"/>
        <v>20</v>
      </c>
      <c r="N111" s="129"/>
      <c r="O111" s="130"/>
      <c r="P111" s="131"/>
    </row>
    <row r="112" spans="1:16" x14ac:dyDescent="0.4">
      <c r="A112" s="147"/>
      <c r="B112" s="4">
        <v>96</v>
      </c>
      <c r="C112" s="4" t="s">
        <v>45</v>
      </c>
      <c r="D112" s="4">
        <v>1</v>
      </c>
      <c r="E112" s="4">
        <v>102</v>
      </c>
      <c r="F112" s="5" t="s">
        <v>47</v>
      </c>
      <c r="G112" s="14">
        <v>106</v>
      </c>
      <c r="H112" s="14">
        <v>5</v>
      </c>
      <c r="I112" s="4">
        <v>2</v>
      </c>
      <c r="J112" s="11">
        <f t="shared" si="7"/>
        <v>10</v>
      </c>
      <c r="K112" s="41">
        <v>5</v>
      </c>
      <c r="L112" s="42">
        <v>2</v>
      </c>
      <c r="M112" s="40">
        <f t="shared" si="13"/>
        <v>10</v>
      </c>
      <c r="N112" s="121"/>
      <c r="O112" s="122"/>
      <c r="P112" s="123"/>
    </row>
    <row r="113" spans="1:16" x14ac:dyDescent="0.4">
      <c r="A113" s="147"/>
      <c r="B113" s="4">
        <v>97</v>
      </c>
      <c r="C113" s="4" t="s">
        <v>45</v>
      </c>
      <c r="D113" s="4">
        <v>1</v>
      </c>
      <c r="E113" s="4">
        <v>103</v>
      </c>
      <c r="F113" s="5" t="s">
        <v>48</v>
      </c>
      <c r="G113" s="14">
        <v>101.8</v>
      </c>
      <c r="H113" s="14">
        <v>5</v>
      </c>
      <c r="I113" s="4">
        <v>2</v>
      </c>
      <c r="J113" s="11">
        <f t="shared" si="7"/>
        <v>10</v>
      </c>
      <c r="K113" s="41">
        <v>5</v>
      </c>
      <c r="L113" s="42">
        <v>2</v>
      </c>
      <c r="M113" s="40">
        <f t="shared" si="13"/>
        <v>10</v>
      </c>
      <c r="N113" s="121"/>
      <c r="O113" s="122"/>
      <c r="P113" s="123"/>
    </row>
    <row r="114" spans="1:16" x14ac:dyDescent="0.4">
      <c r="A114" s="147"/>
      <c r="B114" s="4">
        <v>98</v>
      </c>
      <c r="C114" s="4" t="s">
        <v>45</v>
      </c>
      <c r="D114" s="4">
        <v>1</v>
      </c>
      <c r="E114" s="4">
        <v>104</v>
      </c>
      <c r="F114" s="5" t="s">
        <v>49</v>
      </c>
      <c r="G114" s="14">
        <v>101.8</v>
      </c>
      <c r="H114" s="14">
        <v>5</v>
      </c>
      <c r="I114" s="4">
        <v>2</v>
      </c>
      <c r="J114" s="11">
        <f t="shared" si="7"/>
        <v>10</v>
      </c>
      <c r="K114" s="41">
        <v>5</v>
      </c>
      <c r="L114" s="42">
        <v>2</v>
      </c>
      <c r="M114" s="40">
        <f t="shared" si="13"/>
        <v>10</v>
      </c>
      <c r="N114" s="121"/>
      <c r="O114" s="122"/>
      <c r="P114" s="123"/>
    </row>
    <row r="115" spans="1:16" x14ac:dyDescent="0.4">
      <c r="A115" s="147"/>
      <c r="B115" s="4">
        <v>99</v>
      </c>
      <c r="C115" s="4" t="s">
        <v>45</v>
      </c>
      <c r="D115" s="4">
        <v>1</v>
      </c>
      <c r="E115" s="4">
        <v>105</v>
      </c>
      <c r="F115" s="5" t="s">
        <v>50</v>
      </c>
      <c r="G115" s="14">
        <v>101.8</v>
      </c>
      <c r="H115" s="14">
        <v>5</v>
      </c>
      <c r="I115" s="4">
        <v>2</v>
      </c>
      <c r="J115" s="11">
        <f t="shared" si="7"/>
        <v>10</v>
      </c>
      <c r="K115" s="41">
        <v>5</v>
      </c>
      <c r="L115" s="42">
        <v>2</v>
      </c>
      <c r="M115" s="40">
        <f t="shared" si="13"/>
        <v>10</v>
      </c>
      <c r="N115" s="121"/>
      <c r="O115" s="122"/>
      <c r="P115" s="123"/>
    </row>
    <row r="116" spans="1:16" ht="15.75" customHeight="1" x14ac:dyDescent="0.4">
      <c r="A116" s="147"/>
      <c r="B116" s="4"/>
      <c r="C116" s="26" t="s">
        <v>77</v>
      </c>
      <c r="D116" s="27"/>
      <c r="E116" s="27"/>
      <c r="F116" s="27"/>
      <c r="G116" s="28"/>
      <c r="H116" s="14"/>
      <c r="I116" s="4"/>
      <c r="J116" s="11">
        <f>SUM(J111:J115)</f>
        <v>60</v>
      </c>
      <c r="K116" s="124"/>
      <c r="L116" s="125"/>
      <c r="M116" s="18">
        <f>SUM(M111:M115)</f>
        <v>60</v>
      </c>
      <c r="N116" s="83" t="s">
        <v>108</v>
      </c>
      <c r="O116" s="85">
        <f>IFERROR(ROUNDDOWN(M116/M117,2),0)</f>
        <v>1</v>
      </c>
      <c r="P116" s="84" t="str">
        <f>IF(O116&gt;1.1,"NG","")</f>
        <v/>
      </c>
    </row>
    <row r="117" spans="1:16" ht="15.75" customHeight="1" thickBot="1" x14ac:dyDescent="0.45">
      <c r="A117" s="148"/>
      <c r="B117" s="32"/>
      <c r="C117" s="32" t="s">
        <v>70</v>
      </c>
      <c r="D117" s="33"/>
      <c r="E117" s="33"/>
      <c r="F117" s="33"/>
      <c r="G117" s="34"/>
      <c r="H117" s="35">
        <v>30</v>
      </c>
      <c r="I117" s="36">
        <v>2</v>
      </c>
      <c r="J117" s="37">
        <f t="shared" ref="J117" si="14">H117*I117</f>
        <v>60</v>
      </c>
      <c r="K117" s="43">
        <v>30</v>
      </c>
      <c r="L117" s="44">
        <v>2</v>
      </c>
      <c r="M117" s="37">
        <f>K117*L117</f>
        <v>60</v>
      </c>
      <c r="N117" s="126"/>
      <c r="O117" s="127"/>
      <c r="P117" s="128"/>
    </row>
    <row r="118" spans="1:16" ht="13.5" customHeight="1" thickTop="1" x14ac:dyDescent="0.4">
      <c r="B118" s="74"/>
      <c r="C118" s="74"/>
      <c r="D118" s="74"/>
      <c r="E118" s="74"/>
      <c r="F118" s="75"/>
      <c r="G118" s="76"/>
      <c r="H118" s="76"/>
      <c r="I118" s="74"/>
      <c r="J118" s="77"/>
      <c r="K118" s="78"/>
      <c r="L118" s="79"/>
      <c r="M118" s="31"/>
      <c r="N118" s="80"/>
      <c r="O118" s="80"/>
      <c r="P118" s="80"/>
    </row>
    <row r="119" spans="1:16" x14ac:dyDescent="0.4">
      <c r="B119" s="38" t="s">
        <v>101</v>
      </c>
      <c r="C119" s="6"/>
      <c r="D119" s="6"/>
      <c r="E119" s="6"/>
      <c r="F119" s="7"/>
      <c r="G119" s="21"/>
      <c r="H119" s="21"/>
      <c r="I119" s="6"/>
      <c r="J119" s="22"/>
      <c r="K119" s="21"/>
      <c r="L119" s="6"/>
      <c r="M119" s="22"/>
      <c r="N119" s="31"/>
      <c r="O119" s="31"/>
      <c r="P119" s="30"/>
    </row>
    <row r="120" spans="1:16" x14ac:dyDescent="0.4">
      <c r="B120" s="38" t="s">
        <v>102</v>
      </c>
      <c r="N120" s="30"/>
      <c r="O120" s="30"/>
      <c r="P120" s="30"/>
    </row>
    <row r="121" spans="1:16" x14ac:dyDescent="0.4">
      <c r="B121" s="38" t="s">
        <v>103</v>
      </c>
      <c r="N121" s="30"/>
      <c r="O121" s="30"/>
      <c r="P121" s="30"/>
    </row>
    <row r="122" spans="1:16" x14ac:dyDescent="0.4">
      <c r="N122" s="30"/>
      <c r="O122" s="30"/>
      <c r="P122" s="30"/>
    </row>
    <row r="123" spans="1:16" x14ac:dyDescent="0.4">
      <c r="N123" s="30"/>
      <c r="O123" s="30"/>
      <c r="P123" s="30"/>
    </row>
    <row r="124" spans="1:16" x14ac:dyDescent="0.4">
      <c r="N124" s="30"/>
      <c r="O124" s="30"/>
      <c r="P124" s="30"/>
    </row>
    <row r="125" spans="1:16" x14ac:dyDescent="0.4">
      <c r="N125" s="30"/>
      <c r="O125" s="30"/>
      <c r="P125" s="30"/>
    </row>
    <row r="126" spans="1:16" x14ac:dyDescent="0.4">
      <c r="N126" s="30"/>
      <c r="O126" s="30"/>
      <c r="P126" s="30"/>
    </row>
    <row r="127" spans="1:16" x14ac:dyDescent="0.4">
      <c r="N127" s="30"/>
      <c r="O127" s="30"/>
      <c r="P127" s="30"/>
    </row>
    <row r="128" spans="1:16" x14ac:dyDescent="0.4">
      <c r="N128" s="30"/>
      <c r="O128" s="30"/>
      <c r="P128" s="30"/>
    </row>
    <row r="129" spans="6:16" x14ac:dyDescent="0.4">
      <c r="N129" s="30"/>
      <c r="O129" s="30"/>
      <c r="P129" s="30"/>
    </row>
    <row r="130" spans="6:16" x14ac:dyDescent="0.4">
      <c r="N130" s="30"/>
      <c r="O130" s="30"/>
      <c r="P130" s="30"/>
    </row>
    <row r="131" spans="6:16" x14ac:dyDescent="0.4">
      <c r="N131" s="30"/>
      <c r="O131" s="30"/>
      <c r="P131" s="30"/>
    </row>
    <row r="132" spans="6:16" x14ac:dyDescent="0.4">
      <c r="N132" s="30"/>
      <c r="O132" s="30"/>
      <c r="P132" s="30"/>
    </row>
    <row r="133" spans="6:16" x14ac:dyDescent="0.4">
      <c r="N133" s="30"/>
      <c r="O133" s="30"/>
      <c r="P133" s="30"/>
    </row>
    <row r="134" spans="6:16" x14ac:dyDescent="0.4">
      <c r="N134" s="30"/>
      <c r="O134" s="30"/>
      <c r="P134" s="30"/>
    </row>
    <row r="135" spans="6:16" x14ac:dyDescent="0.4">
      <c r="N135" s="30"/>
      <c r="O135" s="30"/>
      <c r="P135" s="30"/>
    </row>
    <row r="136" spans="6:16" x14ac:dyDescent="0.4">
      <c r="N136" s="30"/>
      <c r="O136" s="30"/>
      <c r="P136" s="30"/>
    </row>
    <row r="137" spans="6:16" x14ac:dyDescent="0.4">
      <c r="N137" s="30"/>
      <c r="O137" s="30"/>
      <c r="P137" s="30"/>
    </row>
    <row r="138" spans="6:16" x14ac:dyDescent="0.4">
      <c r="N138" s="30"/>
      <c r="O138" s="30"/>
      <c r="P138" s="30"/>
    </row>
    <row r="139" spans="6:16" x14ac:dyDescent="0.4">
      <c r="N139" s="30"/>
      <c r="O139" s="30"/>
      <c r="P139" s="30"/>
    </row>
    <row r="140" spans="6:16" x14ac:dyDescent="0.4">
      <c r="N140" s="30"/>
      <c r="O140" s="30"/>
      <c r="P140" s="30"/>
    </row>
    <row r="141" spans="6:16" x14ac:dyDescent="0.4">
      <c r="N141" s="30"/>
      <c r="O141" s="30"/>
      <c r="P141" s="30"/>
    </row>
    <row r="142" spans="6:16" x14ac:dyDescent="0.4">
      <c r="F142" s="23"/>
      <c r="N142" s="30"/>
      <c r="O142" s="30"/>
      <c r="P142" s="30"/>
    </row>
    <row r="143" spans="6:16" x14ac:dyDescent="0.4">
      <c r="N143" s="30"/>
      <c r="O143" s="30"/>
      <c r="P143" s="30"/>
    </row>
    <row r="144" spans="6:16" x14ac:dyDescent="0.4">
      <c r="N144" s="30"/>
      <c r="O144" s="30"/>
      <c r="P144" s="30"/>
    </row>
    <row r="145" spans="14:16" x14ac:dyDescent="0.4">
      <c r="N145" s="30"/>
      <c r="O145" s="30"/>
      <c r="P145" s="30"/>
    </row>
    <row r="146" spans="14:16" x14ac:dyDescent="0.4">
      <c r="N146" s="30"/>
      <c r="O146" s="30"/>
      <c r="P146" s="30"/>
    </row>
    <row r="147" spans="14:16" x14ac:dyDescent="0.4">
      <c r="N147" s="30"/>
      <c r="O147" s="30"/>
      <c r="P147" s="30"/>
    </row>
  </sheetData>
  <sheetProtection algorithmName="SHA-512" hashValue="BW752fY7i1SoC6pWxboRKLWM1OLeUFDjkoN1kpm0QGO3RbvIEnUoMxbfnhi3sKvW/Gfz6xiHU6ItE41CPr6KJQ==" saltValue="BqrbRQgBjuQFdwCZkxTSgw==" spinCount="100000" sheet="1" objects="1" scenarios="1"/>
  <mergeCells count="117">
    <mergeCell ref="H3:J3"/>
    <mergeCell ref="K3:P3"/>
    <mergeCell ref="N4:P4"/>
    <mergeCell ref="A5:A117"/>
    <mergeCell ref="N5:P5"/>
    <mergeCell ref="N6:P6"/>
    <mergeCell ref="N7:P7"/>
    <mergeCell ref="N8:P8"/>
    <mergeCell ref="N9:P9"/>
    <mergeCell ref="N10:P10"/>
    <mergeCell ref="N17:P17"/>
    <mergeCell ref="N18:P18"/>
    <mergeCell ref="N19:P19"/>
    <mergeCell ref="N20:P20"/>
    <mergeCell ref="N21:P21"/>
    <mergeCell ref="N22:P22"/>
    <mergeCell ref="N11:P11"/>
    <mergeCell ref="K12:L12"/>
    <mergeCell ref="N13:P13"/>
    <mergeCell ref="N14:P14"/>
    <mergeCell ref="N15:P15"/>
    <mergeCell ref="N16:P16"/>
    <mergeCell ref="N29:P29"/>
    <mergeCell ref="N30:P30"/>
    <mergeCell ref="N31:P31"/>
    <mergeCell ref="N32:P32"/>
    <mergeCell ref="N33:P33"/>
    <mergeCell ref="N34:P34"/>
    <mergeCell ref="N23:P23"/>
    <mergeCell ref="N24:P24"/>
    <mergeCell ref="N25:P25"/>
    <mergeCell ref="N26:P26"/>
    <mergeCell ref="N27:P27"/>
    <mergeCell ref="N28:P28"/>
    <mergeCell ref="N41:P41"/>
    <mergeCell ref="N42:P42"/>
    <mergeCell ref="N43:P43"/>
    <mergeCell ref="N44:P44"/>
    <mergeCell ref="N45:P45"/>
    <mergeCell ref="N46:P46"/>
    <mergeCell ref="N35:P35"/>
    <mergeCell ref="N36:P36"/>
    <mergeCell ref="K37:L37"/>
    <mergeCell ref="N38:P38"/>
    <mergeCell ref="N39:P39"/>
    <mergeCell ref="N40:P40"/>
    <mergeCell ref="N53:P53"/>
    <mergeCell ref="N54:P54"/>
    <mergeCell ref="N55:P55"/>
    <mergeCell ref="N56:P56"/>
    <mergeCell ref="N57:P57"/>
    <mergeCell ref="N58:P58"/>
    <mergeCell ref="N47:P47"/>
    <mergeCell ref="N48:P48"/>
    <mergeCell ref="N49:P49"/>
    <mergeCell ref="N50:P50"/>
    <mergeCell ref="N51:P51"/>
    <mergeCell ref="N52:P52"/>
    <mergeCell ref="N65:P65"/>
    <mergeCell ref="N66:P66"/>
    <mergeCell ref="N67:P67"/>
    <mergeCell ref="N68:P68"/>
    <mergeCell ref="N69:P69"/>
    <mergeCell ref="N70:P70"/>
    <mergeCell ref="N59:P59"/>
    <mergeCell ref="N60:P60"/>
    <mergeCell ref="K61:L61"/>
    <mergeCell ref="N62:P62"/>
    <mergeCell ref="N63:P63"/>
    <mergeCell ref="N64:P64"/>
    <mergeCell ref="N77:P77"/>
    <mergeCell ref="K78:L78"/>
    <mergeCell ref="N79:P79"/>
    <mergeCell ref="N80:P80"/>
    <mergeCell ref="N81:P81"/>
    <mergeCell ref="N82:P82"/>
    <mergeCell ref="N71:P71"/>
    <mergeCell ref="N72:P72"/>
    <mergeCell ref="N73:P73"/>
    <mergeCell ref="N74:P74"/>
    <mergeCell ref="N75:P75"/>
    <mergeCell ref="N76:P76"/>
    <mergeCell ref="N89:P89"/>
    <mergeCell ref="N90:P90"/>
    <mergeCell ref="N91:P91"/>
    <mergeCell ref="N92:P92"/>
    <mergeCell ref="N93:P93"/>
    <mergeCell ref="N94:P94"/>
    <mergeCell ref="N83:P83"/>
    <mergeCell ref="N84:P84"/>
    <mergeCell ref="N85:P85"/>
    <mergeCell ref="N86:P86"/>
    <mergeCell ref="N87:P87"/>
    <mergeCell ref="N88:P88"/>
    <mergeCell ref="N101:P101"/>
    <mergeCell ref="N102:P102"/>
    <mergeCell ref="N103:P103"/>
    <mergeCell ref="N104:P104"/>
    <mergeCell ref="N105:P105"/>
    <mergeCell ref="N106:P106"/>
    <mergeCell ref="N95:P95"/>
    <mergeCell ref="K96:L96"/>
    <mergeCell ref="N97:P97"/>
    <mergeCell ref="N98:P98"/>
    <mergeCell ref="N99:P99"/>
    <mergeCell ref="N100:P100"/>
    <mergeCell ref="N113:P113"/>
    <mergeCell ref="N114:P114"/>
    <mergeCell ref="N115:P115"/>
    <mergeCell ref="K116:L116"/>
    <mergeCell ref="N117:P117"/>
    <mergeCell ref="N107:P107"/>
    <mergeCell ref="N108:P108"/>
    <mergeCell ref="K109:L109"/>
    <mergeCell ref="N110:P110"/>
    <mergeCell ref="N111:P111"/>
    <mergeCell ref="N112:P112"/>
  </mergeCells>
  <phoneticPr fontId="1"/>
  <pageMargins left="1.1811023622047245" right="0.59055118110236227" top="0.98425196850393704" bottom="0.59055118110236227" header="0.31496062992125984" footer="0.11811023622047245"/>
  <pageSetup paperSize="8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5"/>
  <sheetViews>
    <sheetView showZeros="0" view="pageBreakPreview" zoomScaleNormal="100" zoomScaleSheetLayoutView="100" workbookViewId="0">
      <selection activeCell="A5" sqref="A5:A117"/>
    </sheetView>
  </sheetViews>
  <sheetFormatPr defaultRowHeight="13.5" x14ac:dyDescent="0.4"/>
  <cols>
    <col min="1" max="1" width="11.75" style="2" customWidth="1"/>
    <col min="2" max="5" width="7.25" style="3" customWidth="1"/>
    <col min="6" max="6" width="27" style="2" customWidth="1"/>
    <col min="7" max="7" width="7.875" style="12" customWidth="1"/>
    <col min="8" max="8" width="11" style="3" customWidth="1"/>
    <col min="9" max="10" width="7.875" style="2" customWidth="1"/>
    <col min="11" max="11" width="11.125" style="3" customWidth="1"/>
    <col min="12" max="12" width="5" style="2" customWidth="1"/>
    <col min="13" max="13" width="6.25" style="2" customWidth="1"/>
    <col min="14" max="14" width="25" style="2" customWidth="1"/>
    <col min="15" max="15" width="8.125" style="2" customWidth="1"/>
    <col min="16" max="16" width="4.5" style="2" customWidth="1"/>
    <col min="17" max="17" width="6.625" style="2" customWidth="1"/>
    <col min="18" max="19" width="0" style="2" hidden="1" customWidth="1"/>
    <col min="20" max="46" width="6.25" style="2" hidden="1" customWidth="1"/>
    <col min="47" max="16384" width="9" style="2"/>
  </cols>
  <sheetData>
    <row r="1" spans="1:46" x14ac:dyDescent="0.4">
      <c r="A1" s="50" t="s">
        <v>115</v>
      </c>
      <c r="K1" s="86" t="s">
        <v>96</v>
      </c>
      <c r="P1" s="73" t="s">
        <v>94</v>
      </c>
    </row>
    <row r="2" spans="1:46" ht="7.5" customHeight="1" thickBot="1" x14ac:dyDescent="0.45">
      <c r="A2" s="1"/>
    </row>
    <row r="3" spans="1:46" ht="21" customHeight="1" thickTop="1" x14ac:dyDescent="0.4">
      <c r="A3" s="106" t="s">
        <v>111</v>
      </c>
      <c r="E3" s="1"/>
      <c r="F3" s="3"/>
      <c r="G3" s="13"/>
      <c r="H3" s="138" t="s">
        <v>98</v>
      </c>
      <c r="I3" s="139"/>
      <c r="J3" s="139"/>
      <c r="K3" s="140" t="s">
        <v>99</v>
      </c>
      <c r="L3" s="141"/>
      <c r="M3" s="141"/>
      <c r="N3" s="141"/>
      <c r="O3" s="141"/>
      <c r="P3" s="142"/>
      <c r="S3" s="107" t="s">
        <v>114</v>
      </c>
      <c r="T3" s="108">
        <v>1</v>
      </c>
      <c r="U3" s="108">
        <v>1.25</v>
      </c>
      <c r="V3" s="108">
        <v>1.6</v>
      </c>
      <c r="W3" s="108">
        <v>2</v>
      </c>
      <c r="X3" s="108">
        <v>2.5</v>
      </c>
      <c r="Y3" s="108">
        <v>2.8</v>
      </c>
      <c r="Z3" s="108">
        <v>3.2</v>
      </c>
      <c r="AA3" s="108">
        <v>4</v>
      </c>
      <c r="AB3" s="108">
        <v>5</v>
      </c>
      <c r="AC3" s="108">
        <v>6</v>
      </c>
      <c r="AD3" s="108"/>
      <c r="AE3" s="108">
        <v>24</v>
      </c>
      <c r="AF3" s="108">
        <v>26</v>
      </c>
      <c r="AG3" s="108">
        <v>28</v>
      </c>
      <c r="AH3" s="108">
        <v>30</v>
      </c>
      <c r="AI3" s="108">
        <v>32</v>
      </c>
      <c r="AJ3" s="108">
        <v>34</v>
      </c>
      <c r="AK3" s="108">
        <v>36</v>
      </c>
      <c r="AL3" s="108">
        <v>38</v>
      </c>
      <c r="AM3" s="108">
        <v>40</v>
      </c>
      <c r="AN3" s="108">
        <v>42</v>
      </c>
      <c r="AO3" s="118">
        <v>44</v>
      </c>
      <c r="AP3" s="108">
        <v>46</v>
      </c>
      <c r="AQ3" s="108">
        <v>48</v>
      </c>
      <c r="AR3" s="108">
        <v>50</v>
      </c>
      <c r="AS3" s="108">
        <v>52</v>
      </c>
      <c r="AT3" s="109">
        <v>54</v>
      </c>
    </row>
    <row r="4" spans="1:46" x14ac:dyDescent="0.4">
      <c r="A4" s="5"/>
      <c r="B4" s="4" t="s">
        <v>5</v>
      </c>
      <c r="C4" s="4" t="s">
        <v>6</v>
      </c>
      <c r="D4" s="4" t="s">
        <v>7</v>
      </c>
      <c r="E4" s="4" t="s">
        <v>8</v>
      </c>
      <c r="F4" s="4" t="s">
        <v>54</v>
      </c>
      <c r="G4" s="14" t="s">
        <v>9</v>
      </c>
      <c r="H4" s="51" t="s">
        <v>109</v>
      </c>
      <c r="I4" s="4" t="s">
        <v>56</v>
      </c>
      <c r="J4" s="4" t="s">
        <v>57</v>
      </c>
      <c r="K4" s="81" t="s">
        <v>109</v>
      </c>
      <c r="L4" s="4" t="s">
        <v>56</v>
      </c>
      <c r="M4" s="4" t="s">
        <v>57</v>
      </c>
      <c r="N4" s="143" t="s">
        <v>104</v>
      </c>
      <c r="O4" s="144"/>
      <c r="P4" s="145"/>
      <c r="S4" s="110" t="s">
        <v>113</v>
      </c>
      <c r="T4" s="111">
        <f>SUM(T5:T117)</f>
        <v>0</v>
      </c>
      <c r="U4" s="111">
        <f t="shared" ref="U4:AT4" si="0">SUM(U5:U117)</f>
        <v>0</v>
      </c>
      <c r="V4" s="111">
        <f t="shared" si="0"/>
        <v>0</v>
      </c>
      <c r="W4" s="111">
        <f t="shared" si="0"/>
        <v>0</v>
      </c>
      <c r="X4" s="111">
        <f t="shared" si="0"/>
        <v>0</v>
      </c>
      <c r="Y4" s="111">
        <f t="shared" si="0"/>
        <v>0</v>
      </c>
      <c r="Z4" s="111">
        <f t="shared" si="0"/>
        <v>0</v>
      </c>
      <c r="AA4" s="111">
        <f t="shared" si="0"/>
        <v>0</v>
      </c>
      <c r="AB4" s="111">
        <f t="shared" si="0"/>
        <v>0</v>
      </c>
      <c r="AC4" s="111">
        <f t="shared" si="0"/>
        <v>0</v>
      </c>
      <c r="AD4" s="111">
        <f t="shared" si="0"/>
        <v>0</v>
      </c>
      <c r="AE4" s="111">
        <f t="shared" si="0"/>
        <v>0</v>
      </c>
      <c r="AF4" s="111">
        <f t="shared" si="0"/>
        <v>0</v>
      </c>
      <c r="AG4" s="111">
        <f t="shared" si="0"/>
        <v>0</v>
      </c>
      <c r="AH4" s="111">
        <f t="shared" si="0"/>
        <v>0</v>
      </c>
      <c r="AI4" s="111">
        <f t="shared" si="0"/>
        <v>0</v>
      </c>
      <c r="AJ4" s="111">
        <f t="shared" si="0"/>
        <v>0</v>
      </c>
      <c r="AK4" s="111">
        <f t="shared" si="0"/>
        <v>0</v>
      </c>
      <c r="AL4" s="111">
        <f t="shared" si="0"/>
        <v>0</v>
      </c>
      <c r="AM4" s="111">
        <f t="shared" si="0"/>
        <v>0</v>
      </c>
      <c r="AN4" s="111">
        <f t="shared" si="0"/>
        <v>0</v>
      </c>
      <c r="AO4" s="119">
        <f t="shared" ref="AO4" si="1">SUM(AO5:AO117)</f>
        <v>0</v>
      </c>
      <c r="AP4" s="111">
        <f t="shared" ref="AP4" si="2">SUM(AP5:AP117)</f>
        <v>0</v>
      </c>
      <c r="AQ4" s="111">
        <f t="shared" ref="AQ4" si="3">SUM(AQ5:AQ117)</f>
        <v>0</v>
      </c>
      <c r="AR4" s="111">
        <f t="shared" ref="AR4" si="4">SUM(AR5:AR117)</f>
        <v>0</v>
      </c>
      <c r="AS4" s="111">
        <f t="shared" ref="AS4" si="5">SUM(AS5:AS117)</f>
        <v>0</v>
      </c>
      <c r="AT4" s="112">
        <f t="shared" si="0"/>
        <v>0</v>
      </c>
    </row>
    <row r="5" spans="1:46" x14ac:dyDescent="0.4">
      <c r="A5" s="146" t="s">
        <v>100</v>
      </c>
      <c r="B5" s="4">
        <v>1</v>
      </c>
      <c r="C5" s="4" t="s">
        <v>10</v>
      </c>
      <c r="D5" s="4">
        <v>1</v>
      </c>
      <c r="E5" s="4">
        <v>101</v>
      </c>
      <c r="F5" s="5" t="s">
        <v>11</v>
      </c>
      <c r="G5" s="14">
        <v>33.200000000000003</v>
      </c>
      <c r="H5" s="14">
        <v>2</v>
      </c>
      <c r="I5" s="4">
        <v>1</v>
      </c>
      <c r="J5" s="11">
        <f t="shared" ref="J5:J74" si="6">H5*I5</f>
        <v>2</v>
      </c>
      <c r="K5" s="87"/>
      <c r="L5" s="88"/>
      <c r="M5" s="11">
        <f t="shared" ref="M5:M68" si="7">K5*L5</f>
        <v>0</v>
      </c>
      <c r="N5" s="155"/>
      <c r="O5" s="156"/>
      <c r="P5" s="157"/>
      <c r="Q5" s="3"/>
      <c r="R5" s="2" t="str">
        <f>IF(J5&lt;=M5,"","NG")</f>
        <v>NG</v>
      </c>
      <c r="S5" s="113"/>
      <c r="T5" s="108" t="str">
        <f>IF($K5=T$3,$L5,"")</f>
        <v/>
      </c>
      <c r="U5" s="108" t="str">
        <f t="shared" ref="U5:AT17" si="8">IF($K5=U$3,$L5,"")</f>
        <v/>
      </c>
      <c r="V5" s="108" t="str">
        <f t="shared" si="8"/>
        <v/>
      </c>
      <c r="W5" s="108" t="str">
        <f t="shared" si="8"/>
        <v/>
      </c>
      <c r="X5" s="108" t="str">
        <f t="shared" si="8"/>
        <v/>
      </c>
      <c r="Y5" s="108" t="str">
        <f t="shared" si="8"/>
        <v/>
      </c>
      <c r="Z5" s="108" t="str">
        <f t="shared" si="8"/>
        <v/>
      </c>
      <c r="AA5" s="108" t="str">
        <f t="shared" si="8"/>
        <v/>
      </c>
      <c r="AB5" s="108" t="str">
        <f t="shared" si="8"/>
        <v/>
      </c>
      <c r="AC5" s="108" t="str">
        <f t="shared" si="8"/>
        <v/>
      </c>
      <c r="AD5" s="108">
        <f t="shared" si="8"/>
        <v>0</v>
      </c>
      <c r="AE5" s="108" t="str">
        <f t="shared" si="8"/>
        <v/>
      </c>
      <c r="AF5" s="108" t="str">
        <f t="shared" si="8"/>
        <v/>
      </c>
      <c r="AG5" s="108" t="str">
        <f t="shared" si="8"/>
        <v/>
      </c>
      <c r="AH5" s="108" t="str">
        <f t="shared" si="8"/>
        <v/>
      </c>
      <c r="AI5" s="108" t="str">
        <f t="shared" si="8"/>
        <v/>
      </c>
      <c r="AJ5" s="108" t="str">
        <f t="shared" si="8"/>
        <v/>
      </c>
      <c r="AK5" s="108" t="str">
        <f t="shared" si="8"/>
        <v/>
      </c>
      <c r="AL5" s="108" t="str">
        <f t="shared" si="8"/>
        <v/>
      </c>
      <c r="AM5" s="108" t="str">
        <f t="shared" si="8"/>
        <v/>
      </c>
      <c r="AN5" s="108" t="str">
        <f t="shared" si="8"/>
        <v/>
      </c>
      <c r="AO5" s="118" t="str">
        <f t="shared" ref="AO5:AS20" si="9">IF($K5=AO$3,$L5,"")</f>
        <v/>
      </c>
      <c r="AP5" s="108" t="str">
        <f t="shared" si="9"/>
        <v/>
      </c>
      <c r="AQ5" s="108" t="str">
        <f t="shared" si="9"/>
        <v/>
      </c>
      <c r="AR5" s="108" t="str">
        <f t="shared" si="9"/>
        <v/>
      </c>
      <c r="AS5" s="108" t="str">
        <f t="shared" si="9"/>
        <v/>
      </c>
      <c r="AT5" s="109" t="str">
        <f t="shared" si="8"/>
        <v/>
      </c>
    </row>
    <row r="6" spans="1:46" x14ac:dyDescent="0.4">
      <c r="A6" s="147"/>
      <c r="B6" s="4">
        <v>2</v>
      </c>
      <c r="C6" s="4" t="s">
        <v>10</v>
      </c>
      <c r="D6" s="4">
        <v>1</v>
      </c>
      <c r="E6" s="4">
        <v>102</v>
      </c>
      <c r="F6" s="5" t="s">
        <v>12</v>
      </c>
      <c r="G6" s="14">
        <v>33.200000000000003</v>
      </c>
      <c r="H6" s="14">
        <v>2</v>
      </c>
      <c r="I6" s="4">
        <v>1</v>
      </c>
      <c r="J6" s="11">
        <f t="shared" si="6"/>
        <v>2</v>
      </c>
      <c r="K6" s="87"/>
      <c r="L6" s="88"/>
      <c r="M6" s="11">
        <f t="shared" si="7"/>
        <v>0</v>
      </c>
      <c r="N6" s="155"/>
      <c r="O6" s="156"/>
      <c r="P6" s="157"/>
      <c r="R6" s="2" t="str">
        <f t="shared" ref="R6:R69" si="10">IF(J6&lt;=M6,"","NG")</f>
        <v>NG</v>
      </c>
      <c r="S6" s="114"/>
      <c r="T6" s="115" t="str">
        <f t="shared" ref="T6:AI69" si="11">IF($K6=T$3,$L6,"")</f>
        <v/>
      </c>
      <c r="U6" s="115" t="str">
        <f t="shared" si="11"/>
        <v/>
      </c>
      <c r="V6" s="115" t="str">
        <f t="shared" si="11"/>
        <v/>
      </c>
      <c r="W6" s="115" t="str">
        <f t="shared" si="11"/>
        <v/>
      </c>
      <c r="X6" s="115" t="str">
        <f t="shared" si="11"/>
        <v/>
      </c>
      <c r="Y6" s="115" t="str">
        <f t="shared" si="11"/>
        <v/>
      </c>
      <c r="Z6" s="115" t="str">
        <f t="shared" si="11"/>
        <v/>
      </c>
      <c r="AA6" s="115" t="str">
        <f t="shared" si="11"/>
        <v/>
      </c>
      <c r="AB6" s="115" t="str">
        <f t="shared" si="11"/>
        <v/>
      </c>
      <c r="AC6" s="115" t="str">
        <f t="shared" si="11"/>
        <v/>
      </c>
      <c r="AD6" s="115">
        <f t="shared" si="11"/>
        <v>0</v>
      </c>
      <c r="AE6" s="115" t="str">
        <f t="shared" si="11"/>
        <v/>
      </c>
      <c r="AF6" s="115" t="str">
        <f t="shared" si="11"/>
        <v/>
      </c>
      <c r="AG6" s="115" t="str">
        <f t="shared" si="11"/>
        <v/>
      </c>
      <c r="AH6" s="115" t="str">
        <f t="shared" si="11"/>
        <v/>
      </c>
      <c r="AI6" s="115" t="str">
        <f t="shared" si="11"/>
        <v/>
      </c>
      <c r="AJ6" s="115" t="str">
        <f t="shared" si="8"/>
        <v/>
      </c>
      <c r="AK6" s="115" t="str">
        <f t="shared" si="8"/>
        <v/>
      </c>
      <c r="AL6" s="115" t="str">
        <f t="shared" si="8"/>
        <v/>
      </c>
      <c r="AM6" s="115" t="str">
        <f t="shared" si="8"/>
        <v/>
      </c>
      <c r="AN6" s="115" t="str">
        <f t="shared" si="8"/>
        <v/>
      </c>
      <c r="AO6" s="120" t="str">
        <f t="shared" si="9"/>
        <v/>
      </c>
      <c r="AP6" s="115" t="str">
        <f t="shared" si="9"/>
        <v/>
      </c>
      <c r="AQ6" s="115" t="str">
        <f t="shared" si="9"/>
        <v/>
      </c>
      <c r="AR6" s="115" t="str">
        <f t="shared" si="9"/>
        <v/>
      </c>
      <c r="AS6" s="115" t="str">
        <f t="shared" si="9"/>
        <v/>
      </c>
      <c r="AT6" s="116" t="str">
        <f t="shared" si="8"/>
        <v/>
      </c>
    </row>
    <row r="7" spans="1:46" x14ac:dyDescent="0.4">
      <c r="A7" s="147"/>
      <c r="B7" s="4">
        <v>3</v>
      </c>
      <c r="C7" s="4" t="s">
        <v>10</v>
      </c>
      <c r="D7" s="4">
        <v>1</v>
      </c>
      <c r="E7" s="4">
        <v>103</v>
      </c>
      <c r="F7" s="5" t="s">
        <v>13</v>
      </c>
      <c r="G7" s="14">
        <v>33.200000000000003</v>
      </c>
      <c r="H7" s="14">
        <v>2</v>
      </c>
      <c r="I7" s="4">
        <v>1</v>
      </c>
      <c r="J7" s="11">
        <f t="shared" si="6"/>
        <v>2</v>
      </c>
      <c r="K7" s="87"/>
      <c r="L7" s="88"/>
      <c r="M7" s="11">
        <f t="shared" si="7"/>
        <v>0</v>
      </c>
      <c r="N7" s="155"/>
      <c r="O7" s="156"/>
      <c r="P7" s="157"/>
      <c r="R7" s="2" t="str">
        <f t="shared" si="10"/>
        <v>NG</v>
      </c>
      <c r="S7" s="114"/>
      <c r="T7" s="115" t="str">
        <f t="shared" si="11"/>
        <v/>
      </c>
      <c r="U7" s="115" t="str">
        <f t="shared" si="8"/>
        <v/>
      </c>
      <c r="V7" s="115" t="str">
        <f t="shared" si="8"/>
        <v/>
      </c>
      <c r="W7" s="115" t="str">
        <f t="shared" si="8"/>
        <v/>
      </c>
      <c r="X7" s="115" t="str">
        <f t="shared" si="8"/>
        <v/>
      </c>
      <c r="Y7" s="115" t="str">
        <f t="shared" si="8"/>
        <v/>
      </c>
      <c r="Z7" s="115" t="str">
        <f t="shared" si="8"/>
        <v/>
      </c>
      <c r="AA7" s="115" t="str">
        <f t="shared" si="8"/>
        <v/>
      </c>
      <c r="AB7" s="115" t="str">
        <f t="shared" si="8"/>
        <v/>
      </c>
      <c r="AC7" s="115" t="str">
        <f t="shared" si="8"/>
        <v/>
      </c>
      <c r="AD7" s="115">
        <f t="shared" si="8"/>
        <v>0</v>
      </c>
      <c r="AE7" s="115" t="str">
        <f t="shared" si="8"/>
        <v/>
      </c>
      <c r="AF7" s="115" t="str">
        <f t="shared" si="8"/>
        <v/>
      </c>
      <c r="AG7" s="115" t="str">
        <f t="shared" si="8"/>
        <v/>
      </c>
      <c r="AH7" s="115" t="str">
        <f t="shared" si="8"/>
        <v/>
      </c>
      <c r="AI7" s="115" t="str">
        <f t="shared" si="8"/>
        <v/>
      </c>
      <c r="AJ7" s="115" t="str">
        <f t="shared" si="8"/>
        <v/>
      </c>
      <c r="AK7" s="115" t="str">
        <f t="shared" si="8"/>
        <v/>
      </c>
      <c r="AL7" s="115" t="str">
        <f t="shared" si="8"/>
        <v/>
      </c>
      <c r="AM7" s="115" t="str">
        <f t="shared" si="8"/>
        <v/>
      </c>
      <c r="AN7" s="115" t="str">
        <f t="shared" si="8"/>
        <v/>
      </c>
      <c r="AO7" s="120" t="str">
        <f t="shared" si="9"/>
        <v/>
      </c>
      <c r="AP7" s="115" t="str">
        <f t="shared" si="9"/>
        <v/>
      </c>
      <c r="AQ7" s="115" t="str">
        <f t="shared" si="9"/>
        <v/>
      </c>
      <c r="AR7" s="115" t="str">
        <f t="shared" si="9"/>
        <v/>
      </c>
      <c r="AS7" s="115" t="str">
        <f t="shared" si="9"/>
        <v/>
      </c>
      <c r="AT7" s="116" t="str">
        <f t="shared" si="8"/>
        <v/>
      </c>
    </row>
    <row r="8" spans="1:46" x14ac:dyDescent="0.4">
      <c r="A8" s="147"/>
      <c r="B8" s="4">
        <v>4</v>
      </c>
      <c r="C8" s="4" t="s">
        <v>10</v>
      </c>
      <c r="D8" s="4">
        <v>1</v>
      </c>
      <c r="E8" s="4"/>
      <c r="F8" s="5" t="s">
        <v>14</v>
      </c>
      <c r="G8" s="14">
        <v>49.3</v>
      </c>
      <c r="H8" s="14">
        <v>1.6</v>
      </c>
      <c r="I8" s="4">
        <v>2</v>
      </c>
      <c r="J8" s="11">
        <f t="shared" si="6"/>
        <v>3.2</v>
      </c>
      <c r="K8" s="87"/>
      <c r="L8" s="88"/>
      <c r="M8" s="11">
        <f t="shared" si="7"/>
        <v>0</v>
      </c>
      <c r="N8" s="155"/>
      <c r="O8" s="156"/>
      <c r="P8" s="157"/>
      <c r="R8" s="2" t="str">
        <f t="shared" si="10"/>
        <v>NG</v>
      </c>
      <c r="S8" s="114"/>
      <c r="T8" s="115" t="str">
        <f t="shared" si="11"/>
        <v/>
      </c>
      <c r="U8" s="115" t="str">
        <f t="shared" si="8"/>
        <v/>
      </c>
      <c r="V8" s="115" t="str">
        <f t="shared" si="8"/>
        <v/>
      </c>
      <c r="W8" s="115" t="str">
        <f t="shared" si="8"/>
        <v/>
      </c>
      <c r="X8" s="115" t="str">
        <f t="shared" si="8"/>
        <v/>
      </c>
      <c r="Y8" s="115" t="str">
        <f t="shared" si="8"/>
        <v/>
      </c>
      <c r="Z8" s="115" t="str">
        <f t="shared" si="8"/>
        <v/>
      </c>
      <c r="AA8" s="115" t="str">
        <f t="shared" si="8"/>
        <v/>
      </c>
      <c r="AB8" s="115" t="str">
        <f t="shared" si="8"/>
        <v/>
      </c>
      <c r="AC8" s="115" t="str">
        <f t="shared" si="8"/>
        <v/>
      </c>
      <c r="AD8" s="115">
        <f t="shared" si="8"/>
        <v>0</v>
      </c>
      <c r="AE8" s="115" t="str">
        <f t="shared" si="8"/>
        <v/>
      </c>
      <c r="AF8" s="115" t="str">
        <f t="shared" si="8"/>
        <v/>
      </c>
      <c r="AG8" s="115" t="str">
        <f t="shared" si="8"/>
        <v/>
      </c>
      <c r="AH8" s="115" t="str">
        <f t="shared" si="8"/>
        <v/>
      </c>
      <c r="AI8" s="115" t="str">
        <f t="shared" si="8"/>
        <v/>
      </c>
      <c r="AJ8" s="115" t="str">
        <f t="shared" si="8"/>
        <v/>
      </c>
      <c r="AK8" s="115" t="str">
        <f t="shared" si="8"/>
        <v/>
      </c>
      <c r="AL8" s="115" t="str">
        <f t="shared" si="8"/>
        <v/>
      </c>
      <c r="AM8" s="115" t="str">
        <f t="shared" si="8"/>
        <v/>
      </c>
      <c r="AN8" s="115" t="str">
        <f t="shared" si="8"/>
        <v/>
      </c>
      <c r="AO8" s="120" t="str">
        <f t="shared" si="9"/>
        <v/>
      </c>
      <c r="AP8" s="115" t="str">
        <f t="shared" si="9"/>
        <v/>
      </c>
      <c r="AQ8" s="115" t="str">
        <f t="shared" si="9"/>
        <v/>
      </c>
      <c r="AR8" s="115" t="str">
        <f t="shared" si="9"/>
        <v/>
      </c>
      <c r="AS8" s="115" t="str">
        <f t="shared" si="9"/>
        <v/>
      </c>
      <c r="AT8" s="116" t="str">
        <f t="shared" si="8"/>
        <v/>
      </c>
    </row>
    <row r="9" spans="1:46" x14ac:dyDescent="0.4">
      <c r="A9" s="147"/>
      <c r="B9" s="4">
        <v>5</v>
      </c>
      <c r="C9" s="4" t="s">
        <v>10</v>
      </c>
      <c r="D9" s="4">
        <v>1</v>
      </c>
      <c r="E9" s="4"/>
      <c r="F9" s="5" t="s">
        <v>15</v>
      </c>
      <c r="G9" s="14">
        <v>15.9</v>
      </c>
      <c r="H9" s="14">
        <v>1.6</v>
      </c>
      <c r="I9" s="4">
        <v>1</v>
      </c>
      <c r="J9" s="11">
        <f t="shared" si="6"/>
        <v>1.6</v>
      </c>
      <c r="K9" s="87"/>
      <c r="L9" s="88"/>
      <c r="M9" s="11">
        <f t="shared" si="7"/>
        <v>0</v>
      </c>
      <c r="N9" s="155"/>
      <c r="O9" s="156"/>
      <c r="P9" s="157"/>
      <c r="R9" s="2" t="str">
        <f t="shared" si="10"/>
        <v>NG</v>
      </c>
      <c r="S9" s="114"/>
      <c r="T9" s="115" t="str">
        <f t="shared" si="11"/>
        <v/>
      </c>
      <c r="U9" s="115" t="str">
        <f t="shared" si="8"/>
        <v/>
      </c>
      <c r="V9" s="115" t="str">
        <f t="shared" si="8"/>
        <v/>
      </c>
      <c r="W9" s="115" t="str">
        <f t="shared" si="8"/>
        <v/>
      </c>
      <c r="X9" s="115" t="str">
        <f t="shared" si="8"/>
        <v/>
      </c>
      <c r="Y9" s="115" t="str">
        <f t="shared" si="8"/>
        <v/>
      </c>
      <c r="Z9" s="115" t="str">
        <f t="shared" si="8"/>
        <v/>
      </c>
      <c r="AA9" s="115" t="str">
        <f t="shared" si="8"/>
        <v/>
      </c>
      <c r="AB9" s="115" t="str">
        <f t="shared" si="8"/>
        <v/>
      </c>
      <c r="AC9" s="115" t="str">
        <f t="shared" si="8"/>
        <v/>
      </c>
      <c r="AD9" s="115">
        <f t="shared" si="8"/>
        <v>0</v>
      </c>
      <c r="AE9" s="115" t="str">
        <f t="shared" si="8"/>
        <v/>
      </c>
      <c r="AF9" s="115" t="str">
        <f t="shared" si="8"/>
        <v/>
      </c>
      <c r="AG9" s="115" t="str">
        <f t="shared" si="8"/>
        <v/>
      </c>
      <c r="AH9" s="115" t="str">
        <f t="shared" si="8"/>
        <v/>
      </c>
      <c r="AI9" s="115" t="str">
        <f t="shared" si="8"/>
        <v/>
      </c>
      <c r="AJ9" s="115" t="str">
        <f t="shared" si="8"/>
        <v/>
      </c>
      <c r="AK9" s="115" t="str">
        <f t="shared" si="8"/>
        <v/>
      </c>
      <c r="AL9" s="115" t="str">
        <f t="shared" si="8"/>
        <v/>
      </c>
      <c r="AM9" s="115" t="str">
        <f t="shared" si="8"/>
        <v/>
      </c>
      <c r="AN9" s="115" t="str">
        <f t="shared" si="8"/>
        <v/>
      </c>
      <c r="AO9" s="120" t="str">
        <f t="shared" si="9"/>
        <v/>
      </c>
      <c r="AP9" s="115" t="str">
        <f t="shared" si="9"/>
        <v/>
      </c>
      <c r="AQ9" s="115" t="str">
        <f t="shared" si="9"/>
        <v/>
      </c>
      <c r="AR9" s="115" t="str">
        <f t="shared" si="9"/>
        <v/>
      </c>
      <c r="AS9" s="115" t="str">
        <f t="shared" si="9"/>
        <v/>
      </c>
      <c r="AT9" s="116" t="str">
        <f t="shared" si="8"/>
        <v/>
      </c>
    </row>
    <row r="10" spans="1:46" x14ac:dyDescent="0.4">
      <c r="A10" s="147"/>
      <c r="B10" s="4">
        <v>6</v>
      </c>
      <c r="C10" s="4" t="s">
        <v>10</v>
      </c>
      <c r="D10" s="4">
        <v>2</v>
      </c>
      <c r="E10" s="4">
        <v>201</v>
      </c>
      <c r="F10" s="5" t="s">
        <v>16</v>
      </c>
      <c r="G10" s="14">
        <v>66.400000000000006</v>
      </c>
      <c r="H10" s="14">
        <v>2</v>
      </c>
      <c r="I10" s="4">
        <v>2</v>
      </c>
      <c r="J10" s="11">
        <f t="shared" si="6"/>
        <v>4</v>
      </c>
      <c r="K10" s="87"/>
      <c r="L10" s="88"/>
      <c r="M10" s="11">
        <f t="shared" si="7"/>
        <v>0</v>
      </c>
      <c r="N10" s="155"/>
      <c r="O10" s="156"/>
      <c r="P10" s="157"/>
      <c r="R10" s="2" t="str">
        <f t="shared" si="10"/>
        <v>NG</v>
      </c>
      <c r="S10" s="114"/>
      <c r="T10" s="115" t="str">
        <f t="shared" si="11"/>
        <v/>
      </c>
      <c r="U10" s="115" t="str">
        <f t="shared" si="8"/>
        <v/>
      </c>
      <c r="V10" s="115" t="str">
        <f t="shared" si="8"/>
        <v/>
      </c>
      <c r="W10" s="115" t="str">
        <f t="shared" si="8"/>
        <v/>
      </c>
      <c r="X10" s="115" t="str">
        <f t="shared" si="8"/>
        <v/>
      </c>
      <c r="Y10" s="115" t="str">
        <f t="shared" si="8"/>
        <v/>
      </c>
      <c r="Z10" s="115" t="str">
        <f t="shared" si="8"/>
        <v/>
      </c>
      <c r="AA10" s="115" t="str">
        <f t="shared" si="8"/>
        <v/>
      </c>
      <c r="AB10" s="115" t="str">
        <f t="shared" si="8"/>
        <v/>
      </c>
      <c r="AC10" s="115" t="str">
        <f t="shared" si="8"/>
        <v/>
      </c>
      <c r="AD10" s="115">
        <f t="shared" si="8"/>
        <v>0</v>
      </c>
      <c r="AE10" s="115" t="str">
        <f t="shared" si="8"/>
        <v/>
      </c>
      <c r="AF10" s="115" t="str">
        <f t="shared" si="8"/>
        <v/>
      </c>
      <c r="AG10" s="115" t="str">
        <f t="shared" si="8"/>
        <v/>
      </c>
      <c r="AH10" s="115" t="str">
        <f t="shared" si="8"/>
        <v/>
      </c>
      <c r="AI10" s="115" t="str">
        <f t="shared" si="8"/>
        <v/>
      </c>
      <c r="AJ10" s="115" t="str">
        <f t="shared" si="8"/>
        <v/>
      </c>
      <c r="AK10" s="115" t="str">
        <f t="shared" si="8"/>
        <v/>
      </c>
      <c r="AL10" s="115" t="str">
        <f t="shared" si="8"/>
        <v/>
      </c>
      <c r="AM10" s="115" t="str">
        <f t="shared" si="8"/>
        <v/>
      </c>
      <c r="AN10" s="115" t="str">
        <f t="shared" si="8"/>
        <v/>
      </c>
      <c r="AO10" s="120" t="str">
        <f t="shared" si="9"/>
        <v/>
      </c>
      <c r="AP10" s="115" t="str">
        <f t="shared" si="9"/>
        <v/>
      </c>
      <c r="AQ10" s="115" t="str">
        <f t="shared" si="9"/>
        <v/>
      </c>
      <c r="AR10" s="115" t="str">
        <f t="shared" si="9"/>
        <v/>
      </c>
      <c r="AS10" s="115" t="str">
        <f t="shared" si="9"/>
        <v/>
      </c>
      <c r="AT10" s="116" t="str">
        <f t="shared" si="8"/>
        <v/>
      </c>
    </row>
    <row r="11" spans="1:46" x14ac:dyDescent="0.4">
      <c r="A11" s="147"/>
      <c r="B11" s="4">
        <v>7</v>
      </c>
      <c r="C11" s="4" t="s">
        <v>10</v>
      </c>
      <c r="D11" s="4">
        <v>2</v>
      </c>
      <c r="E11" s="4">
        <v>202</v>
      </c>
      <c r="F11" s="5" t="s">
        <v>17</v>
      </c>
      <c r="G11" s="14">
        <v>117.2</v>
      </c>
      <c r="H11" s="14">
        <v>5</v>
      </c>
      <c r="I11" s="4">
        <v>2</v>
      </c>
      <c r="J11" s="11">
        <f t="shared" si="6"/>
        <v>10</v>
      </c>
      <c r="K11" s="87"/>
      <c r="L11" s="88"/>
      <c r="M11" s="11">
        <f t="shared" si="7"/>
        <v>0</v>
      </c>
      <c r="N11" s="158"/>
      <c r="O11" s="159"/>
      <c r="P11" s="160"/>
      <c r="R11" s="2" t="str">
        <f t="shared" si="10"/>
        <v>NG</v>
      </c>
      <c r="S11" s="114"/>
      <c r="T11" s="115" t="str">
        <f t="shared" si="11"/>
        <v/>
      </c>
      <c r="U11" s="115" t="str">
        <f t="shared" si="8"/>
        <v/>
      </c>
      <c r="V11" s="115" t="str">
        <f t="shared" si="8"/>
        <v/>
      </c>
      <c r="W11" s="115" t="str">
        <f t="shared" si="8"/>
        <v/>
      </c>
      <c r="X11" s="115" t="str">
        <f t="shared" si="8"/>
        <v/>
      </c>
      <c r="Y11" s="115" t="str">
        <f t="shared" si="8"/>
        <v/>
      </c>
      <c r="Z11" s="115" t="str">
        <f t="shared" si="8"/>
        <v/>
      </c>
      <c r="AA11" s="115" t="str">
        <f t="shared" si="8"/>
        <v/>
      </c>
      <c r="AB11" s="115" t="str">
        <f t="shared" si="8"/>
        <v/>
      </c>
      <c r="AC11" s="115" t="str">
        <f t="shared" si="8"/>
        <v/>
      </c>
      <c r="AD11" s="115">
        <f t="shared" si="8"/>
        <v>0</v>
      </c>
      <c r="AE11" s="115" t="str">
        <f t="shared" si="8"/>
        <v/>
      </c>
      <c r="AF11" s="115" t="str">
        <f t="shared" si="8"/>
        <v/>
      </c>
      <c r="AG11" s="115" t="str">
        <f t="shared" si="8"/>
        <v/>
      </c>
      <c r="AH11" s="115" t="str">
        <f t="shared" si="8"/>
        <v/>
      </c>
      <c r="AI11" s="115" t="str">
        <f t="shared" si="8"/>
        <v/>
      </c>
      <c r="AJ11" s="115" t="str">
        <f t="shared" si="8"/>
        <v/>
      </c>
      <c r="AK11" s="115" t="str">
        <f t="shared" si="8"/>
        <v/>
      </c>
      <c r="AL11" s="115" t="str">
        <f t="shared" si="8"/>
        <v/>
      </c>
      <c r="AM11" s="115" t="str">
        <f t="shared" si="8"/>
        <v/>
      </c>
      <c r="AN11" s="115" t="str">
        <f t="shared" si="8"/>
        <v/>
      </c>
      <c r="AO11" s="120" t="str">
        <f t="shared" si="9"/>
        <v/>
      </c>
      <c r="AP11" s="115" t="str">
        <f t="shared" si="9"/>
        <v/>
      </c>
      <c r="AQ11" s="115" t="str">
        <f t="shared" si="9"/>
        <v/>
      </c>
      <c r="AR11" s="115" t="str">
        <f t="shared" si="9"/>
        <v/>
      </c>
      <c r="AS11" s="115" t="str">
        <f t="shared" si="9"/>
        <v/>
      </c>
      <c r="AT11" s="116" t="str">
        <f t="shared" si="8"/>
        <v/>
      </c>
    </row>
    <row r="12" spans="1:46" ht="15.75" customHeight="1" x14ac:dyDescent="0.4">
      <c r="A12" s="147"/>
      <c r="B12" s="4"/>
      <c r="C12" s="26" t="s">
        <v>71</v>
      </c>
      <c r="D12" s="27"/>
      <c r="E12" s="27"/>
      <c r="F12" s="27"/>
      <c r="G12" s="28"/>
      <c r="H12" s="14"/>
      <c r="I12" s="4"/>
      <c r="J12" s="11">
        <f>SUM(J5:J11)</f>
        <v>24.799999999999997</v>
      </c>
      <c r="K12" s="124"/>
      <c r="L12" s="125"/>
      <c r="M12" s="11">
        <f>SUM(M5:M11)</f>
        <v>0</v>
      </c>
      <c r="N12" s="83" t="s">
        <v>108</v>
      </c>
      <c r="O12" s="85">
        <f>IFERROR(ROUNDDOWN(M12/M13,2),0)</f>
        <v>0</v>
      </c>
      <c r="P12" s="84" t="str">
        <f>IF(O12&gt;1.1,"NG","")</f>
        <v/>
      </c>
      <c r="R12" s="2" t="str">
        <f t="shared" si="10"/>
        <v>NG</v>
      </c>
      <c r="S12" s="114"/>
      <c r="T12" s="115" t="str">
        <f t="shared" si="11"/>
        <v/>
      </c>
      <c r="U12" s="115" t="str">
        <f t="shared" si="8"/>
        <v/>
      </c>
      <c r="V12" s="115" t="str">
        <f t="shared" si="8"/>
        <v/>
      </c>
      <c r="W12" s="115" t="str">
        <f t="shared" si="8"/>
        <v/>
      </c>
      <c r="X12" s="115" t="str">
        <f t="shared" si="8"/>
        <v/>
      </c>
      <c r="Y12" s="115" t="str">
        <f t="shared" si="8"/>
        <v/>
      </c>
      <c r="Z12" s="115" t="str">
        <f t="shared" si="8"/>
        <v/>
      </c>
      <c r="AA12" s="115" t="str">
        <f t="shared" si="8"/>
        <v/>
      </c>
      <c r="AB12" s="115" t="str">
        <f t="shared" si="8"/>
        <v/>
      </c>
      <c r="AC12" s="115" t="str">
        <f t="shared" si="8"/>
        <v/>
      </c>
      <c r="AD12" s="115">
        <f t="shared" si="8"/>
        <v>0</v>
      </c>
      <c r="AE12" s="115" t="str">
        <f t="shared" si="8"/>
        <v/>
      </c>
      <c r="AF12" s="115" t="str">
        <f t="shared" si="8"/>
        <v/>
      </c>
      <c r="AG12" s="115" t="str">
        <f t="shared" si="8"/>
        <v/>
      </c>
      <c r="AH12" s="115" t="str">
        <f t="shared" si="8"/>
        <v/>
      </c>
      <c r="AI12" s="115" t="str">
        <f t="shared" si="8"/>
        <v/>
      </c>
      <c r="AJ12" s="115" t="str">
        <f t="shared" si="8"/>
        <v/>
      </c>
      <c r="AK12" s="115" t="str">
        <f t="shared" si="8"/>
        <v/>
      </c>
      <c r="AL12" s="115" t="str">
        <f t="shared" si="8"/>
        <v/>
      </c>
      <c r="AM12" s="115" t="str">
        <f t="shared" si="8"/>
        <v/>
      </c>
      <c r="AN12" s="115" t="str">
        <f t="shared" si="8"/>
        <v/>
      </c>
      <c r="AO12" s="120" t="str">
        <f t="shared" si="9"/>
        <v/>
      </c>
      <c r="AP12" s="115" t="str">
        <f t="shared" si="9"/>
        <v/>
      </c>
      <c r="AQ12" s="115" t="str">
        <f t="shared" si="9"/>
        <v/>
      </c>
      <c r="AR12" s="115" t="str">
        <f t="shared" si="9"/>
        <v/>
      </c>
      <c r="AS12" s="115" t="str">
        <f t="shared" si="9"/>
        <v/>
      </c>
      <c r="AT12" s="116" t="str">
        <f t="shared" si="8"/>
        <v/>
      </c>
    </row>
    <row r="13" spans="1:46" ht="15.75" customHeight="1" thickBot="1" x14ac:dyDescent="0.45">
      <c r="A13" s="147"/>
      <c r="B13" s="32"/>
      <c r="C13" s="32" t="s">
        <v>64</v>
      </c>
      <c r="D13" s="33"/>
      <c r="E13" s="33"/>
      <c r="F13" s="33"/>
      <c r="G13" s="34"/>
      <c r="H13" s="35">
        <v>24</v>
      </c>
      <c r="I13" s="36">
        <v>1</v>
      </c>
      <c r="J13" s="37">
        <f t="shared" si="6"/>
        <v>24</v>
      </c>
      <c r="K13" s="89"/>
      <c r="L13" s="90"/>
      <c r="M13" s="37">
        <f t="shared" si="7"/>
        <v>0</v>
      </c>
      <c r="N13" s="149"/>
      <c r="O13" s="150"/>
      <c r="P13" s="151"/>
      <c r="R13" s="2" t="str">
        <f t="shared" si="10"/>
        <v>NG</v>
      </c>
      <c r="S13" s="114"/>
      <c r="T13" s="115" t="str">
        <f t="shared" si="11"/>
        <v/>
      </c>
      <c r="U13" s="115" t="str">
        <f t="shared" si="8"/>
        <v/>
      </c>
      <c r="V13" s="115" t="str">
        <f t="shared" si="8"/>
        <v/>
      </c>
      <c r="W13" s="115" t="str">
        <f t="shared" si="8"/>
        <v/>
      </c>
      <c r="X13" s="115" t="str">
        <f t="shared" si="8"/>
        <v/>
      </c>
      <c r="Y13" s="115" t="str">
        <f t="shared" si="8"/>
        <v/>
      </c>
      <c r="Z13" s="115" t="str">
        <f t="shared" si="8"/>
        <v/>
      </c>
      <c r="AA13" s="115" t="str">
        <f t="shared" si="8"/>
        <v/>
      </c>
      <c r="AB13" s="115" t="str">
        <f t="shared" si="8"/>
        <v/>
      </c>
      <c r="AC13" s="115" t="str">
        <f t="shared" si="8"/>
        <v/>
      </c>
      <c r="AD13" s="115">
        <f t="shared" si="8"/>
        <v>0</v>
      </c>
      <c r="AE13" s="115" t="str">
        <f t="shared" si="8"/>
        <v/>
      </c>
      <c r="AF13" s="115" t="str">
        <f t="shared" si="8"/>
        <v/>
      </c>
      <c r="AG13" s="115" t="str">
        <f t="shared" si="8"/>
        <v/>
      </c>
      <c r="AH13" s="115" t="str">
        <f t="shared" si="8"/>
        <v/>
      </c>
      <c r="AI13" s="115" t="str">
        <f t="shared" si="8"/>
        <v/>
      </c>
      <c r="AJ13" s="115" t="str">
        <f t="shared" si="8"/>
        <v/>
      </c>
      <c r="AK13" s="115" t="str">
        <f t="shared" si="8"/>
        <v/>
      </c>
      <c r="AL13" s="115" t="str">
        <f t="shared" si="8"/>
        <v/>
      </c>
      <c r="AM13" s="115" t="str">
        <f t="shared" si="8"/>
        <v/>
      </c>
      <c r="AN13" s="115" t="str">
        <f t="shared" si="8"/>
        <v/>
      </c>
      <c r="AO13" s="120" t="str">
        <f t="shared" si="9"/>
        <v/>
      </c>
      <c r="AP13" s="115" t="str">
        <f t="shared" si="9"/>
        <v/>
      </c>
      <c r="AQ13" s="115" t="str">
        <f t="shared" si="9"/>
        <v/>
      </c>
      <c r="AR13" s="115" t="str">
        <f t="shared" si="9"/>
        <v/>
      </c>
      <c r="AS13" s="115" t="str">
        <f t="shared" si="9"/>
        <v/>
      </c>
      <c r="AT13" s="116" t="str">
        <f t="shared" si="8"/>
        <v/>
      </c>
    </row>
    <row r="14" spans="1:46" ht="14.25" thickTop="1" x14ac:dyDescent="0.4">
      <c r="A14" s="147"/>
      <c r="B14" s="29">
        <v>8</v>
      </c>
      <c r="C14" s="29" t="s">
        <v>18</v>
      </c>
      <c r="D14" s="29">
        <v>1</v>
      </c>
      <c r="E14" s="29"/>
      <c r="F14" s="10" t="s">
        <v>19</v>
      </c>
      <c r="G14" s="25">
        <v>176.9</v>
      </c>
      <c r="H14" s="25">
        <v>5</v>
      </c>
      <c r="I14" s="29">
        <v>4</v>
      </c>
      <c r="J14" s="18">
        <f t="shared" si="6"/>
        <v>20</v>
      </c>
      <c r="K14" s="91"/>
      <c r="L14" s="92"/>
      <c r="M14" s="39">
        <f t="shared" si="7"/>
        <v>0</v>
      </c>
      <c r="N14" s="152"/>
      <c r="O14" s="153"/>
      <c r="P14" s="154"/>
      <c r="R14" s="2" t="str">
        <f t="shared" si="10"/>
        <v>NG</v>
      </c>
      <c r="S14" s="114"/>
      <c r="T14" s="115" t="str">
        <f t="shared" si="11"/>
        <v/>
      </c>
      <c r="U14" s="115" t="str">
        <f t="shared" si="8"/>
        <v/>
      </c>
      <c r="V14" s="115" t="str">
        <f t="shared" si="8"/>
        <v/>
      </c>
      <c r="W14" s="115" t="str">
        <f t="shared" si="8"/>
        <v/>
      </c>
      <c r="X14" s="115" t="str">
        <f t="shared" si="8"/>
        <v/>
      </c>
      <c r="Y14" s="115" t="str">
        <f t="shared" si="8"/>
        <v/>
      </c>
      <c r="Z14" s="115" t="str">
        <f t="shared" si="8"/>
        <v/>
      </c>
      <c r="AA14" s="115" t="str">
        <f t="shared" si="8"/>
        <v/>
      </c>
      <c r="AB14" s="115" t="str">
        <f t="shared" si="8"/>
        <v/>
      </c>
      <c r="AC14" s="115" t="str">
        <f t="shared" si="8"/>
        <v/>
      </c>
      <c r="AD14" s="115">
        <f t="shared" si="8"/>
        <v>0</v>
      </c>
      <c r="AE14" s="115" t="str">
        <f t="shared" si="8"/>
        <v/>
      </c>
      <c r="AF14" s="115" t="str">
        <f t="shared" si="8"/>
        <v/>
      </c>
      <c r="AG14" s="115" t="str">
        <f t="shared" si="8"/>
        <v/>
      </c>
      <c r="AH14" s="115" t="str">
        <f t="shared" si="8"/>
        <v/>
      </c>
      <c r="AI14" s="115" t="str">
        <f t="shared" si="8"/>
        <v/>
      </c>
      <c r="AJ14" s="115" t="str">
        <f t="shared" si="8"/>
        <v/>
      </c>
      <c r="AK14" s="115" t="str">
        <f t="shared" si="8"/>
        <v/>
      </c>
      <c r="AL14" s="115" t="str">
        <f t="shared" si="8"/>
        <v/>
      </c>
      <c r="AM14" s="115" t="str">
        <f t="shared" si="8"/>
        <v/>
      </c>
      <c r="AN14" s="115" t="str">
        <f t="shared" si="8"/>
        <v/>
      </c>
      <c r="AO14" s="120" t="str">
        <f t="shared" si="9"/>
        <v/>
      </c>
      <c r="AP14" s="115" t="str">
        <f t="shared" si="9"/>
        <v/>
      </c>
      <c r="AQ14" s="115" t="str">
        <f t="shared" si="9"/>
        <v/>
      </c>
      <c r="AR14" s="115" t="str">
        <f t="shared" si="9"/>
        <v/>
      </c>
      <c r="AS14" s="115" t="str">
        <f t="shared" si="9"/>
        <v/>
      </c>
      <c r="AT14" s="116" t="str">
        <f t="shared" si="8"/>
        <v/>
      </c>
    </row>
    <row r="15" spans="1:46" x14ac:dyDescent="0.4">
      <c r="A15" s="147"/>
      <c r="B15" s="4">
        <v>9</v>
      </c>
      <c r="C15" s="4" t="s">
        <v>18</v>
      </c>
      <c r="D15" s="4">
        <v>2</v>
      </c>
      <c r="E15" s="4">
        <v>201</v>
      </c>
      <c r="F15" s="5" t="s">
        <v>20</v>
      </c>
      <c r="G15" s="14">
        <v>29.5</v>
      </c>
      <c r="H15" s="14">
        <v>2</v>
      </c>
      <c r="I15" s="4">
        <v>1</v>
      </c>
      <c r="J15" s="11">
        <f t="shared" si="6"/>
        <v>2</v>
      </c>
      <c r="K15" s="87"/>
      <c r="L15" s="88"/>
      <c r="M15" s="40">
        <f t="shared" si="7"/>
        <v>0</v>
      </c>
      <c r="N15" s="155"/>
      <c r="O15" s="156"/>
      <c r="P15" s="157"/>
      <c r="R15" s="2" t="str">
        <f t="shared" si="10"/>
        <v>NG</v>
      </c>
      <c r="S15" s="114"/>
      <c r="T15" s="115" t="str">
        <f t="shared" si="11"/>
        <v/>
      </c>
      <c r="U15" s="115" t="str">
        <f t="shared" si="8"/>
        <v/>
      </c>
      <c r="V15" s="115" t="str">
        <f t="shared" si="8"/>
        <v/>
      </c>
      <c r="W15" s="115" t="str">
        <f t="shared" si="8"/>
        <v/>
      </c>
      <c r="X15" s="115" t="str">
        <f t="shared" si="8"/>
        <v/>
      </c>
      <c r="Y15" s="115" t="str">
        <f t="shared" si="8"/>
        <v/>
      </c>
      <c r="Z15" s="115" t="str">
        <f t="shared" si="8"/>
        <v/>
      </c>
      <c r="AA15" s="115" t="str">
        <f t="shared" si="8"/>
        <v/>
      </c>
      <c r="AB15" s="115" t="str">
        <f t="shared" si="8"/>
        <v/>
      </c>
      <c r="AC15" s="115" t="str">
        <f t="shared" si="8"/>
        <v/>
      </c>
      <c r="AD15" s="115">
        <f t="shared" si="8"/>
        <v>0</v>
      </c>
      <c r="AE15" s="115" t="str">
        <f t="shared" si="8"/>
        <v/>
      </c>
      <c r="AF15" s="115" t="str">
        <f t="shared" si="8"/>
        <v/>
      </c>
      <c r="AG15" s="115" t="str">
        <f t="shared" si="8"/>
        <v/>
      </c>
      <c r="AH15" s="115" t="str">
        <f t="shared" si="8"/>
        <v/>
      </c>
      <c r="AI15" s="115" t="str">
        <f t="shared" si="8"/>
        <v/>
      </c>
      <c r="AJ15" s="115" t="str">
        <f t="shared" si="8"/>
        <v/>
      </c>
      <c r="AK15" s="115" t="str">
        <f t="shared" si="8"/>
        <v/>
      </c>
      <c r="AL15" s="115" t="str">
        <f t="shared" si="8"/>
        <v/>
      </c>
      <c r="AM15" s="115" t="str">
        <f t="shared" si="8"/>
        <v/>
      </c>
      <c r="AN15" s="115" t="str">
        <f t="shared" si="8"/>
        <v/>
      </c>
      <c r="AO15" s="120" t="str">
        <f t="shared" si="9"/>
        <v/>
      </c>
      <c r="AP15" s="115" t="str">
        <f t="shared" si="9"/>
        <v/>
      </c>
      <c r="AQ15" s="115" t="str">
        <f t="shared" si="9"/>
        <v/>
      </c>
      <c r="AR15" s="115" t="str">
        <f t="shared" si="9"/>
        <v/>
      </c>
      <c r="AS15" s="115" t="str">
        <f t="shared" si="9"/>
        <v/>
      </c>
      <c r="AT15" s="116" t="str">
        <f t="shared" si="8"/>
        <v/>
      </c>
    </row>
    <row r="16" spans="1:46" x14ac:dyDescent="0.4">
      <c r="A16" s="147"/>
      <c r="B16" s="4">
        <v>10</v>
      </c>
      <c r="C16" s="4" t="s">
        <v>18</v>
      </c>
      <c r="D16" s="4">
        <v>2</v>
      </c>
      <c r="E16" s="4">
        <v>202</v>
      </c>
      <c r="F16" s="5" t="s">
        <v>20</v>
      </c>
      <c r="G16" s="14">
        <v>29.5</v>
      </c>
      <c r="H16" s="14">
        <v>2</v>
      </c>
      <c r="I16" s="4">
        <v>1</v>
      </c>
      <c r="J16" s="11">
        <f t="shared" si="6"/>
        <v>2</v>
      </c>
      <c r="K16" s="87"/>
      <c r="L16" s="88"/>
      <c r="M16" s="40">
        <f t="shared" si="7"/>
        <v>0</v>
      </c>
      <c r="N16" s="155"/>
      <c r="O16" s="156"/>
      <c r="P16" s="157"/>
      <c r="R16" s="2" t="str">
        <f t="shared" si="10"/>
        <v>NG</v>
      </c>
      <c r="S16" s="114"/>
      <c r="T16" s="115" t="str">
        <f t="shared" si="11"/>
        <v/>
      </c>
      <c r="U16" s="115" t="str">
        <f t="shared" si="8"/>
        <v/>
      </c>
      <c r="V16" s="115" t="str">
        <f t="shared" si="8"/>
        <v/>
      </c>
      <c r="W16" s="115" t="str">
        <f t="shared" si="8"/>
        <v/>
      </c>
      <c r="X16" s="115" t="str">
        <f t="shared" si="8"/>
        <v/>
      </c>
      <c r="Y16" s="115" t="str">
        <f t="shared" si="8"/>
        <v/>
      </c>
      <c r="Z16" s="115" t="str">
        <f t="shared" si="8"/>
        <v/>
      </c>
      <c r="AA16" s="115" t="str">
        <f t="shared" si="8"/>
        <v/>
      </c>
      <c r="AB16" s="115" t="str">
        <f t="shared" si="8"/>
        <v/>
      </c>
      <c r="AC16" s="115" t="str">
        <f t="shared" si="8"/>
        <v/>
      </c>
      <c r="AD16" s="115">
        <f t="shared" si="8"/>
        <v>0</v>
      </c>
      <c r="AE16" s="115" t="str">
        <f t="shared" si="8"/>
        <v/>
      </c>
      <c r="AF16" s="115" t="str">
        <f t="shared" si="8"/>
        <v/>
      </c>
      <c r="AG16" s="115" t="str">
        <f t="shared" si="8"/>
        <v/>
      </c>
      <c r="AH16" s="115" t="str">
        <f t="shared" si="8"/>
        <v/>
      </c>
      <c r="AI16" s="115" t="str">
        <f t="shared" si="8"/>
        <v/>
      </c>
      <c r="AJ16" s="115" t="str">
        <f t="shared" si="8"/>
        <v/>
      </c>
      <c r="AK16" s="115" t="str">
        <f t="shared" si="8"/>
        <v/>
      </c>
      <c r="AL16" s="115" t="str">
        <f t="shared" si="8"/>
        <v/>
      </c>
      <c r="AM16" s="115" t="str">
        <f t="shared" si="8"/>
        <v/>
      </c>
      <c r="AN16" s="115" t="str">
        <f t="shared" si="8"/>
        <v/>
      </c>
      <c r="AO16" s="120" t="str">
        <f t="shared" si="9"/>
        <v/>
      </c>
      <c r="AP16" s="115" t="str">
        <f t="shared" si="9"/>
        <v/>
      </c>
      <c r="AQ16" s="115" t="str">
        <f t="shared" si="9"/>
        <v/>
      </c>
      <c r="AR16" s="115" t="str">
        <f t="shared" si="9"/>
        <v/>
      </c>
      <c r="AS16" s="115" t="str">
        <f t="shared" si="9"/>
        <v/>
      </c>
      <c r="AT16" s="116" t="str">
        <f t="shared" si="8"/>
        <v/>
      </c>
    </row>
    <row r="17" spans="1:46" x14ac:dyDescent="0.4">
      <c r="A17" s="147"/>
      <c r="B17" s="4">
        <v>11</v>
      </c>
      <c r="C17" s="4" t="s">
        <v>18</v>
      </c>
      <c r="D17" s="4">
        <v>2</v>
      </c>
      <c r="E17" s="4">
        <v>203</v>
      </c>
      <c r="F17" s="5" t="s">
        <v>20</v>
      </c>
      <c r="G17" s="14">
        <v>29.5</v>
      </c>
      <c r="H17" s="14">
        <v>2</v>
      </c>
      <c r="I17" s="4">
        <v>1</v>
      </c>
      <c r="J17" s="11">
        <f t="shared" si="6"/>
        <v>2</v>
      </c>
      <c r="K17" s="87"/>
      <c r="L17" s="88"/>
      <c r="M17" s="40">
        <f t="shared" si="7"/>
        <v>0</v>
      </c>
      <c r="N17" s="155"/>
      <c r="O17" s="156"/>
      <c r="P17" s="157"/>
      <c r="R17" s="2" t="str">
        <f t="shared" si="10"/>
        <v>NG</v>
      </c>
      <c r="S17" s="114"/>
      <c r="T17" s="115" t="str">
        <f t="shared" si="11"/>
        <v/>
      </c>
      <c r="U17" s="115" t="str">
        <f t="shared" si="8"/>
        <v/>
      </c>
      <c r="V17" s="115" t="str">
        <f t="shared" si="8"/>
        <v/>
      </c>
      <c r="W17" s="115" t="str">
        <f t="shared" si="8"/>
        <v/>
      </c>
      <c r="X17" s="115" t="str">
        <f t="shared" si="8"/>
        <v/>
      </c>
      <c r="Y17" s="115" t="str">
        <f t="shared" si="8"/>
        <v/>
      </c>
      <c r="Z17" s="115" t="str">
        <f t="shared" si="8"/>
        <v/>
      </c>
      <c r="AA17" s="115" t="str">
        <f t="shared" si="8"/>
        <v/>
      </c>
      <c r="AB17" s="115" t="str">
        <f t="shared" si="8"/>
        <v/>
      </c>
      <c r="AC17" s="115" t="str">
        <f t="shared" si="8"/>
        <v/>
      </c>
      <c r="AD17" s="115">
        <f t="shared" si="8"/>
        <v>0</v>
      </c>
      <c r="AE17" s="115" t="str">
        <f t="shared" si="8"/>
        <v/>
      </c>
      <c r="AF17" s="115" t="str">
        <f t="shared" si="8"/>
        <v/>
      </c>
      <c r="AG17" s="115" t="str">
        <f t="shared" si="8"/>
        <v/>
      </c>
      <c r="AH17" s="115" t="str">
        <f t="shared" si="8"/>
        <v/>
      </c>
      <c r="AI17" s="115" t="str">
        <f t="shared" si="8"/>
        <v/>
      </c>
      <c r="AJ17" s="115" t="str">
        <f t="shared" si="8"/>
        <v/>
      </c>
      <c r="AK17" s="115" t="str">
        <f t="shared" si="8"/>
        <v/>
      </c>
      <c r="AL17" s="115" t="str">
        <f t="shared" si="8"/>
        <v/>
      </c>
      <c r="AM17" s="115" t="str">
        <f t="shared" ref="U17:AT29" si="12">IF($K17=AM$3,$L17,"")</f>
        <v/>
      </c>
      <c r="AN17" s="115" t="str">
        <f t="shared" si="12"/>
        <v/>
      </c>
      <c r="AO17" s="120" t="str">
        <f t="shared" si="9"/>
        <v/>
      </c>
      <c r="AP17" s="115" t="str">
        <f t="shared" si="9"/>
        <v/>
      </c>
      <c r="AQ17" s="115" t="str">
        <f t="shared" si="9"/>
        <v/>
      </c>
      <c r="AR17" s="115" t="str">
        <f t="shared" si="9"/>
        <v/>
      </c>
      <c r="AS17" s="115" t="str">
        <f t="shared" si="9"/>
        <v/>
      </c>
      <c r="AT17" s="116" t="str">
        <f t="shared" si="12"/>
        <v/>
      </c>
    </row>
    <row r="18" spans="1:46" x14ac:dyDescent="0.4">
      <c r="A18" s="147"/>
      <c r="B18" s="4">
        <v>12</v>
      </c>
      <c r="C18" s="4" t="s">
        <v>18</v>
      </c>
      <c r="D18" s="4">
        <v>2</v>
      </c>
      <c r="E18" s="4">
        <v>204</v>
      </c>
      <c r="F18" s="5" t="s">
        <v>20</v>
      </c>
      <c r="G18" s="14">
        <v>29.5</v>
      </c>
      <c r="H18" s="14">
        <v>2</v>
      </c>
      <c r="I18" s="4">
        <v>1</v>
      </c>
      <c r="J18" s="11">
        <f t="shared" si="6"/>
        <v>2</v>
      </c>
      <c r="K18" s="87"/>
      <c r="L18" s="88"/>
      <c r="M18" s="40">
        <f t="shared" si="7"/>
        <v>0</v>
      </c>
      <c r="N18" s="155"/>
      <c r="O18" s="156"/>
      <c r="P18" s="157"/>
      <c r="R18" s="2" t="str">
        <f t="shared" si="10"/>
        <v>NG</v>
      </c>
      <c r="S18" s="114"/>
      <c r="T18" s="115" t="str">
        <f t="shared" si="11"/>
        <v/>
      </c>
      <c r="U18" s="115" t="str">
        <f t="shared" si="12"/>
        <v/>
      </c>
      <c r="V18" s="115" t="str">
        <f t="shared" si="12"/>
        <v/>
      </c>
      <c r="W18" s="115" t="str">
        <f t="shared" si="12"/>
        <v/>
      </c>
      <c r="X18" s="115" t="str">
        <f t="shared" si="12"/>
        <v/>
      </c>
      <c r="Y18" s="115" t="str">
        <f t="shared" si="12"/>
        <v/>
      </c>
      <c r="Z18" s="115" t="str">
        <f t="shared" si="12"/>
        <v/>
      </c>
      <c r="AA18" s="115" t="str">
        <f t="shared" si="12"/>
        <v/>
      </c>
      <c r="AB18" s="115" t="str">
        <f t="shared" si="12"/>
        <v/>
      </c>
      <c r="AC18" s="115" t="str">
        <f t="shared" si="12"/>
        <v/>
      </c>
      <c r="AD18" s="115">
        <f t="shared" si="12"/>
        <v>0</v>
      </c>
      <c r="AE18" s="115" t="str">
        <f t="shared" si="12"/>
        <v/>
      </c>
      <c r="AF18" s="115" t="str">
        <f t="shared" si="12"/>
        <v/>
      </c>
      <c r="AG18" s="115" t="str">
        <f t="shared" si="12"/>
        <v/>
      </c>
      <c r="AH18" s="115" t="str">
        <f t="shared" si="12"/>
        <v/>
      </c>
      <c r="AI18" s="115" t="str">
        <f t="shared" si="12"/>
        <v/>
      </c>
      <c r="AJ18" s="115" t="str">
        <f t="shared" si="12"/>
        <v/>
      </c>
      <c r="AK18" s="115" t="str">
        <f t="shared" si="12"/>
        <v/>
      </c>
      <c r="AL18" s="115" t="str">
        <f t="shared" si="12"/>
        <v/>
      </c>
      <c r="AM18" s="115" t="str">
        <f t="shared" si="12"/>
        <v/>
      </c>
      <c r="AN18" s="115" t="str">
        <f t="shared" si="12"/>
        <v/>
      </c>
      <c r="AO18" s="120" t="str">
        <f t="shared" si="9"/>
        <v/>
      </c>
      <c r="AP18" s="115" t="str">
        <f t="shared" si="9"/>
        <v/>
      </c>
      <c r="AQ18" s="115" t="str">
        <f t="shared" si="9"/>
        <v/>
      </c>
      <c r="AR18" s="115" t="str">
        <f t="shared" si="9"/>
        <v/>
      </c>
      <c r="AS18" s="115" t="str">
        <f t="shared" si="9"/>
        <v/>
      </c>
      <c r="AT18" s="116" t="str">
        <f t="shared" si="12"/>
        <v/>
      </c>
    </row>
    <row r="19" spans="1:46" x14ac:dyDescent="0.4">
      <c r="A19" s="147"/>
      <c r="B19" s="4">
        <v>13</v>
      </c>
      <c r="C19" s="4" t="s">
        <v>18</v>
      </c>
      <c r="D19" s="4">
        <v>2</v>
      </c>
      <c r="E19" s="4">
        <v>205</v>
      </c>
      <c r="F19" s="5" t="s">
        <v>20</v>
      </c>
      <c r="G19" s="14">
        <v>29.5</v>
      </c>
      <c r="H19" s="14">
        <v>2</v>
      </c>
      <c r="I19" s="4">
        <v>1</v>
      </c>
      <c r="J19" s="11">
        <f t="shared" si="6"/>
        <v>2</v>
      </c>
      <c r="K19" s="87"/>
      <c r="L19" s="88"/>
      <c r="M19" s="40">
        <f t="shared" si="7"/>
        <v>0</v>
      </c>
      <c r="N19" s="155"/>
      <c r="O19" s="156"/>
      <c r="P19" s="157"/>
      <c r="R19" s="2" t="str">
        <f t="shared" si="10"/>
        <v>NG</v>
      </c>
      <c r="S19" s="114"/>
      <c r="T19" s="115" t="str">
        <f t="shared" si="11"/>
        <v/>
      </c>
      <c r="U19" s="115" t="str">
        <f t="shared" si="12"/>
        <v/>
      </c>
      <c r="V19" s="115" t="str">
        <f t="shared" si="12"/>
        <v/>
      </c>
      <c r="W19" s="115" t="str">
        <f t="shared" si="12"/>
        <v/>
      </c>
      <c r="X19" s="115" t="str">
        <f t="shared" si="12"/>
        <v/>
      </c>
      <c r="Y19" s="115" t="str">
        <f t="shared" si="12"/>
        <v/>
      </c>
      <c r="Z19" s="115" t="str">
        <f t="shared" si="12"/>
        <v/>
      </c>
      <c r="AA19" s="115" t="str">
        <f t="shared" si="12"/>
        <v/>
      </c>
      <c r="AB19" s="115" t="str">
        <f t="shared" si="12"/>
        <v/>
      </c>
      <c r="AC19" s="115" t="str">
        <f t="shared" si="12"/>
        <v/>
      </c>
      <c r="AD19" s="115">
        <f t="shared" si="12"/>
        <v>0</v>
      </c>
      <c r="AE19" s="115" t="str">
        <f t="shared" si="12"/>
        <v/>
      </c>
      <c r="AF19" s="115" t="str">
        <f t="shared" si="12"/>
        <v/>
      </c>
      <c r="AG19" s="115" t="str">
        <f t="shared" si="12"/>
        <v/>
      </c>
      <c r="AH19" s="115" t="str">
        <f t="shared" si="12"/>
        <v/>
      </c>
      <c r="AI19" s="115" t="str">
        <f t="shared" si="12"/>
        <v/>
      </c>
      <c r="AJ19" s="115" t="str">
        <f t="shared" si="12"/>
        <v/>
      </c>
      <c r="AK19" s="115" t="str">
        <f t="shared" si="12"/>
        <v/>
      </c>
      <c r="AL19" s="115" t="str">
        <f t="shared" si="12"/>
        <v/>
      </c>
      <c r="AM19" s="115" t="str">
        <f t="shared" si="12"/>
        <v/>
      </c>
      <c r="AN19" s="115" t="str">
        <f t="shared" si="12"/>
        <v/>
      </c>
      <c r="AO19" s="120" t="str">
        <f t="shared" si="9"/>
        <v/>
      </c>
      <c r="AP19" s="115" t="str">
        <f t="shared" si="9"/>
        <v/>
      </c>
      <c r="AQ19" s="115" t="str">
        <f t="shared" si="9"/>
        <v/>
      </c>
      <c r="AR19" s="115" t="str">
        <f t="shared" si="9"/>
        <v/>
      </c>
      <c r="AS19" s="115" t="str">
        <f t="shared" si="9"/>
        <v/>
      </c>
      <c r="AT19" s="116" t="str">
        <f t="shared" si="12"/>
        <v/>
      </c>
    </row>
    <row r="20" spans="1:46" x14ac:dyDescent="0.4">
      <c r="A20" s="147"/>
      <c r="B20" s="4">
        <v>14</v>
      </c>
      <c r="C20" s="4" t="s">
        <v>18</v>
      </c>
      <c r="D20" s="4">
        <v>2</v>
      </c>
      <c r="E20" s="4">
        <v>206</v>
      </c>
      <c r="F20" s="5" t="s">
        <v>20</v>
      </c>
      <c r="G20" s="14">
        <v>29.5</v>
      </c>
      <c r="H20" s="14">
        <v>2</v>
      </c>
      <c r="I20" s="4">
        <v>1</v>
      </c>
      <c r="J20" s="11">
        <f t="shared" si="6"/>
        <v>2</v>
      </c>
      <c r="K20" s="87"/>
      <c r="L20" s="88"/>
      <c r="M20" s="40">
        <f t="shared" si="7"/>
        <v>0</v>
      </c>
      <c r="N20" s="155"/>
      <c r="O20" s="156"/>
      <c r="P20" s="157"/>
      <c r="R20" s="2" t="str">
        <f t="shared" si="10"/>
        <v>NG</v>
      </c>
      <c r="S20" s="114"/>
      <c r="T20" s="115" t="str">
        <f t="shared" si="11"/>
        <v/>
      </c>
      <c r="U20" s="115" t="str">
        <f t="shared" si="12"/>
        <v/>
      </c>
      <c r="V20" s="115" t="str">
        <f t="shared" si="12"/>
        <v/>
      </c>
      <c r="W20" s="115" t="str">
        <f t="shared" si="12"/>
        <v/>
      </c>
      <c r="X20" s="115" t="str">
        <f t="shared" si="12"/>
        <v/>
      </c>
      <c r="Y20" s="115" t="str">
        <f t="shared" si="12"/>
        <v/>
      </c>
      <c r="Z20" s="115" t="str">
        <f t="shared" si="12"/>
        <v/>
      </c>
      <c r="AA20" s="115" t="str">
        <f t="shared" si="12"/>
        <v/>
      </c>
      <c r="AB20" s="115" t="str">
        <f t="shared" si="12"/>
        <v/>
      </c>
      <c r="AC20" s="115" t="str">
        <f t="shared" si="12"/>
        <v/>
      </c>
      <c r="AD20" s="115">
        <f t="shared" si="12"/>
        <v>0</v>
      </c>
      <c r="AE20" s="115" t="str">
        <f t="shared" si="12"/>
        <v/>
      </c>
      <c r="AF20" s="115" t="str">
        <f t="shared" si="12"/>
        <v/>
      </c>
      <c r="AG20" s="115" t="str">
        <f t="shared" si="12"/>
        <v/>
      </c>
      <c r="AH20" s="115" t="str">
        <f t="shared" si="12"/>
        <v/>
      </c>
      <c r="AI20" s="115" t="str">
        <f t="shared" si="12"/>
        <v/>
      </c>
      <c r="AJ20" s="115" t="str">
        <f t="shared" si="12"/>
        <v/>
      </c>
      <c r="AK20" s="115" t="str">
        <f t="shared" si="12"/>
        <v/>
      </c>
      <c r="AL20" s="115" t="str">
        <f t="shared" si="12"/>
        <v/>
      </c>
      <c r="AM20" s="115" t="str">
        <f t="shared" si="12"/>
        <v/>
      </c>
      <c r="AN20" s="115" t="str">
        <f t="shared" si="12"/>
        <v/>
      </c>
      <c r="AO20" s="120" t="str">
        <f t="shared" si="9"/>
        <v/>
      </c>
      <c r="AP20" s="115" t="str">
        <f t="shared" si="9"/>
        <v/>
      </c>
      <c r="AQ20" s="115" t="str">
        <f t="shared" si="9"/>
        <v/>
      </c>
      <c r="AR20" s="115" t="str">
        <f t="shared" si="9"/>
        <v/>
      </c>
      <c r="AS20" s="115" t="str">
        <f t="shared" si="9"/>
        <v/>
      </c>
      <c r="AT20" s="116" t="str">
        <f t="shared" si="12"/>
        <v/>
      </c>
    </row>
    <row r="21" spans="1:46" x14ac:dyDescent="0.4">
      <c r="A21" s="147"/>
      <c r="B21" s="4">
        <v>15</v>
      </c>
      <c r="C21" s="4" t="s">
        <v>18</v>
      </c>
      <c r="D21" s="4">
        <v>2</v>
      </c>
      <c r="E21" s="4">
        <v>207</v>
      </c>
      <c r="F21" s="5" t="s">
        <v>20</v>
      </c>
      <c r="G21" s="14">
        <v>29.5</v>
      </c>
      <c r="H21" s="14">
        <v>2</v>
      </c>
      <c r="I21" s="4">
        <v>1</v>
      </c>
      <c r="J21" s="11">
        <f t="shared" si="6"/>
        <v>2</v>
      </c>
      <c r="K21" s="87"/>
      <c r="L21" s="88"/>
      <c r="M21" s="40">
        <f t="shared" si="7"/>
        <v>0</v>
      </c>
      <c r="N21" s="155"/>
      <c r="O21" s="156"/>
      <c r="P21" s="157"/>
      <c r="R21" s="2" t="str">
        <f t="shared" si="10"/>
        <v>NG</v>
      </c>
      <c r="S21" s="114"/>
      <c r="T21" s="115" t="str">
        <f t="shared" si="11"/>
        <v/>
      </c>
      <c r="U21" s="115" t="str">
        <f t="shared" si="12"/>
        <v/>
      </c>
      <c r="V21" s="115" t="str">
        <f t="shared" si="12"/>
        <v/>
      </c>
      <c r="W21" s="115" t="str">
        <f t="shared" si="12"/>
        <v/>
      </c>
      <c r="X21" s="115" t="str">
        <f t="shared" si="12"/>
        <v/>
      </c>
      <c r="Y21" s="115" t="str">
        <f t="shared" si="12"/>
        <v/>
      </c>
      <c r="Z21" s="115" t="str">
        <f t="shared" si="12"/>
        <v/>
      </c>
      <c r="AA21" s="115" t="str">
        <f t="shared" si="12"/>
        <v/>
      </c>
      <c r="AB21" s="115" t="str">
        <f t="shared" si="12"/>
        <v/>
      </c>
      <c r="AC21" s="115" t="str">
        <f t="shared" si="12"/>
        <v/>
      </c>
      <c r="AD21" s="115">
        <f t="shared" si="12"/>
        <v>0</v>
      </c>
      <c r="AE21" s="115" t="str">
        <f t="shared" si="12"/>
        <v/>
      </c>
      <c r="AF21" s="115" t="str">
        <f t="shared" si="12"/>
        <v/>
      </c>
      <c r="AG21" s="115" t="str">
        <f t="shared" si="12"/>
        <v/>
      </c>
      <c r="AH21" s="115" t="str">
        <f t="shared" si="12"/>
        <v/>
      </c>
      <c r="AI21" s="115" t="str">
        <f t="shared" si="12"/>
        <v/>
      </c>
      <c r="AJ21" s="115" t="str">
        <f t="shared" si="12"/>
        <v/>
      </c>
      <c r="AK21" s="115" t="str">
        <f t="shared" si="12"/>
        <v/>
      </c>
      <c r="AL21" s="115" t="str">
        <f t="shared" si="12"/>
        <v/>
      </c>
      <c r="AM21" s="115" t="str">
        <f t="shared" si="12"/>
        <v/>
      </c>
      <c r="AN21" s="115" t="str">
        <f t="shared" si="12"/>
        <v/>
      </c>
      <c r="AO21" s="120" t="str">
        <f t="shared" ref="AO21:AS36" si="13">IF($K21=AO$3,$L21,"")</f>
        <v/>
      </c>
      <c r="AP21" s="115" t="str">
        <f t="shared" si="13"/>
        <v/>
      </c>
      <c r="AQ21" s="115" t="str">
        <f t="shared" si="13"/>
        <v/>
      </c>
      <c r="AR21" s="115" t="str">
        <f t="shared" si="13"/>
        <v/>
      </c>
      <c r="AS21" s="115" t="str">
        <f t="shared" si="13"/>
        <v/>
      </c>
      <c r="AT21" s="116" t="str">
        <f t="shared" si="12"/>
        <v/>
      </c>
    </row>
    <row r="22" spans="1:46" x14ac:dyDescent="0.4">
      <c r="A22" s="147"/>
      <c r="B22" s="4">
        <v>16</v>
      </c>
      <c r="C22" s="4" t="s">
        <v>18</v>
      </c>
      <c r="D22" s="4">
        <v>2</v>
      </c>
      <c r="E22" s="4">
        <v>208</v>
      </c>
      <c r="F22" s="5" t="s">
        <v>20</v>
      </c>
      <c r="G22" s="14">
        <v>29.5</v>
      </c>
      <c r="H22" s="14">
        <v>2</v>
      </c>
      <c r="I22" s="4">
        <v>1</v>
      </c>
      <c r="J22" s="11">
        <f t="shared" si="6"/>
        <v>2</v>
      </c>
      <c r="K22" s="87"/>
      <c r="L22" s="88"/>
      <c r="M22" s="40">
        <f t="shared" si="7"/>
        <v>0</v>
      </c>
      <c r="N22" s="155"/>
      <c r="O22" s="156"/>
      <c r="P22" s="157"/>
      <c r="R22" s="2" t="str">
        <f t="shared" si="10"/>
        <v>NG</v>
      </c>
      <c r="S22" s="114"/>
      <c r="T22" s="115" t="str">
        <f t="shared" si="11"/>
        <v/>
      </c>
      <c r="U22" s="115" t="str">
        <f t="shared" si="12"/>
        <v/>
      </c>
      <c r="V22" s="115" t="str">
        <f t="shared" si="12"/>
        <v/>
      </c>
      <c r="W22" s="115" t="str">
        <f t="shared" si="12"/>
        <v/>
      </c>
      <c r="X22" s="115" t="str">
        <f t="shared" si="12"/>
        <v/>
      </c>
      <c r="Y22" s="115" t="str">
        <f t="shared" si="12"/>
        <v/>
      </c>
      <c r="Z22" s="115" t="str">
        <f t="shared" si="12"/>
        <v/>
      </c>
      <c r="AA22" s="115" t="str">
        <f t="shared" si="12"/>
        <v/>
      </c>
      <c r="AB22" s="115" t="str">
        <f t="shared" si="12"/>
        <v/>
      </c>
      <c r="AC22" s="115" t="str">
        <f t="shared" si="12"/>
        <v/>
      </c>
      <c r="AD22" s="115">
        <f t="shared" si="12"/>
        <v>0</v>
      </c>
      <c r="AE22" s="115" t="str">
        <f t="shared" si="12"/>
        <v/>
      </c>
      <c r="AF22" s="115" t="str">
        <f t="shared" si="12"/>
        <v/>
      </c>
      <c r="AG22" s="115" t="str">
        <f t="shared" si="12"/>
        <v/>
      </c>
      <c r="AH22" s="115" t="str">
        <f t="shared" si="12"/>
        <v/>
      </c>
      <c r="AI22" s="115" t="str">
        <f t="shared" si="12"/>
        <v/>
      </c>
      <c r="AJ22" s="115" t="str">
        <f t="shared" si="12"/>
        <v/>
      </c>
      <c r="AK22" s="115" t="str">
        <f t="shared" si="12"/>
        <v/>
      </c>
      <c r="AL22" s="115" t="str">
        <f t="shared" si="12"/>
        <v/>
      </c>
      <c r="AM22" s="115" t="str">
        <f t="shared" si="12"/>
        <v/>
      </c>
      <c r="AN22" s="115" t="str">
        <f t="shared" si="12"/>
        <v/>
      </c>
      <c r="AO22" s="120" t="str">
        <f t="shared" si="13"/>
        <v/>
      </c>
      <c r="AP22" s="115" t="str">
        <f t="shared" si="13"/>
        <v/>
      </c>
      <c r="AQ22" s="115" t="str">
        <f t="shared" si="13"/>
        <v/>
      </c>
      <c r="AR22" s="115" t="str">
        <f t="shared" si="13"/>
        <v/>
      </c>
      <c r="AS22" s="115" t="str">
        <f t="shared" si="13"/>
        <v/>
      </c>
      <c r="AT22" s="116" t="str">
        <f t="shared" si="12"/>
        <v/>
      </c>
    </row>
    <row r="23" spans="1:46" x14ac:dyDescent="0.4">
      <c r="A23" s="147"/>
      <c r="B23" s="4">
        <v>17</v>
      </c>
      <c r="C23" s="4" t="s">
        <v>18</v>
      </c>
      <c r="D23" s="4">
        <v>2</v>
      </c>
      <c r="E23" s="4">
        <v>209</v>
      </c>
      <c r="F23" s="5" t="s">
        <v>20</v>
      </c>
      <c r="G23" s="14">
        <v>29.5</v>
      </c>
      <c r="H23" s="14">
        <v>2</v>
      </c>
      <c r="I23" s="4">
        <v>1</v>
      </c>
      <c r="J23" s="11">
        <f t="shared" si="6"/>
        <v>2</v>
      </c>
      <c r="K23" s="87"/>
      <c r="L23" s="88"/>
      <c r="M23" s="40">
        <f t="shared" si="7"/>
        <v>0</v>
      </c>
      <c r="N23" s="155"/>
      <c r="O23" s="156"/>
      <c r="P23" s="157"/>
      <c r="R23" s="2" t="str">
        <f t="shared" si="10"/>
        <v>NG</v>
      </c>
      <c r="S23" s="114"/>
      <c r="T23" s="115" t="str">
        <f t="shared" si="11"/>
        <v/>
      </c>
      <c r="U23" s="115" t="str">
        <f t="shared" si="12"/>
        <v/>
      </c>
      <c r="V23" s="115" t="str">
        <f t="shared" si="12"/>
        <v/>
      </c>
      <c r="W23" s="115" t="str">
        <f t="shared" si="12"/>
        <v/>
      </c>
      <c r="X23" s="115" t="str">
        <f t="shared" si="12"/>
        <v/>
      </c>
      <c r="Y23" s="115" t="str">
        <f t="shared" si="12"/>
        <v/>
      </c>
      <c r="Z23" s="115" t="str">
        <f t="shared" si="12"/>
        <v/>
      </c>
      <c r="AA23" s="115" t="str">
        <f t="shared" si="12"/>
        <v/>
      </c>
      <c r="AB23" s="115" t="str">
        <f t="shared" si="12"/>
        <v/>
      </c>
      <c r="AC23" s="115" t="str">
        <f t="shared" si="12"/>
        <v/>
      </c>
      <c r="AD23" s="115">
        <f t="shared" si="12"/>
        <v>0</v>
      </c>
      <c r="AE23" s="115" t="str">
        <f t="shared" si="12"/>
        <v/>
      </c>
      <c r="AF23" s="115" t="str">
        <f t="shared" si="12"/>
        <v/>
      </c>
      <c r="AG23" s="115" t="str">
        <f t="shared" si="12"/>
        <v/>
      </c>
      <c r="AH23" s="115" t="str">
        <f t="shared" si="12"/>
        <v/>
      </c>
      <c r="AI23" s="115" t="str">
        <f t="shared" si="12"/>
        <v/>
      </c>
      <c r="AJ23" s="115" t="str">
        <f t="shared" si="12"/>
        <v/>
      </c>
      <c r="AK23" s="115" t="str">
        <f t="shared" si="12"/>
        <v/>
      </c>
      <c r="AL23" s="115" t="str">
        <f t="shared" si="12"/>
        <v/>
      </c>
      <c r="AM23" s="115" t="str">
        <f t="shared" si="12"/>
        <v/>
      </c>
      <c r="AN23" s="115" t="str">
        <f t="shared" si="12"/>
        <v/>
      </c>
      <c r="AO23" s="120" t="str">
        <f t="shared" si="13"/>
        <v/>
      </c>
      <c r="AP23" s="115" t="str">
        <f t="shared" si="13"/>
        <v/>
      </c>
      <c r="AQ23" s="115" t="str">
        <f t="shared" si="13"/>
        <v/>
      </c>
      <c r="AR23" s="115" t="str">
        <f t="shared" si="13"/>
        <v/>
      </c>
      <c r="AS23" s="115" t="str">
        <f t="shared" si="13"/>
        <v/>
      </c>
      <c r="AT23" s="116" t="str">
        <f t="shared" si="12"/>
        <v/>
      </c>
    </row>
    <row r="24" spans="1:46" x14ac:dyDescent="0.4">
      <c r="A24" s="147"/>
      <c r="B24" s="4">
        <v>18</v>
      </c>
      <c r="C24" s="4" t="s">
        <v>18</v>
      </c>
      <c r="D24" s="4">
        <v>2</v>
      </c>
      <c r="E24" s="4">
        <v>210</v>
      </c>
      <c r="F24" s="5" t="s">
        <v>20</v>
      </c>
      <c r="G24" s="14">
        <v>29.5</v>
      </c>
      <c r="H24" s="14">
        <v>2</v>
      </c>
      <c r="I24" s="4">
        <v>1</v>
      </c>
      <c r="J24" s="11">
        <f t="shared" si="6"/>
        <v>2</v>
      </c>
      <c r="K24" s="87"/>
      <c r="L24" s="88"/>
      <c r="M24" s="40">
        <f t="shared" si="7"/>
        <v>0</v>
      </c>
      <c r="N24" s="155"/>
      <c r="O24" s="156"/>
      <c r="P24" s="157"/>
      <c r="R24" s="2" t="str">
        <f t="shared" si="10"/>
        <v>NG</v>
      </c>
      <c r="S24" s="114"/>
      <c r="T24" s="115" t="str">
        <f t="shared" si="11"/>
        <v/>
      </c>
      <c r="U24" s="115" t="str">
        <f t="shared" si="12"/>
        <v/>
      </c>
      <c r="V24" s="115" t="str">
        <f t="shared" si="12"/>
        <v/>
      </c>
      <c r="W24" s="115" t="str">
        <f t="shared" si="12"/>
        <v/>
      </c>
      <c r="X24" s="115" t="str">
        <f t="shared" si="12"/>
        <v/>
      </c>
      <c r="Y24" s="115" t="str">
        <f t="shared" si="12"/>
        <v/>
      </c>
      <c r="Z24" s="115" t="str">
        <f t="shared" si="12"/>
        <v/>
      </c>
      <c r="AA24" s="115" t="str">
        <f t="shared" si="12"/>
        <v/>
      </c>
      <c r="AB24" s="115" t="str">
        <f t="shared" si="12"/>
        <v/>
      </c>
      <c r="AC24" s="115" t="str">
        <f t="shared" si="12"/>
        <v/>
      </c>
      <c r="AD24" s="115">
        <f t="shared" si="12"/>
        <v>0</v>
      </c>
      <c r="AE24" s="115" t="str">
        <f t="shared" si="12"/>
        <v/>
      </c>
      <c r="AF24" s="115" t="str">
        <f t="shared" si="12"/>
        <v/>
      </c>
      <c r="AG24" s="115" t="str">
        <f t="shared" si="12"/>
        <v/>
      </c>
      <c r="AH24" s="115" t="str">
        <f t="shared" si="12"/>
        <v/>
      </c>
      <c r="AI24" s="115" t="str">
        <f t="shared" si="12"/>
        <v/>
      </c>
      <c r="AJ24" s="115" t="str">
        <f t="shared" si="12"/>
        <v/>
      </c>
      <c r="AK24" s="115" t="str">
        <f t="shared" si="12"/>
        <v/>
      </c>
      <c r="AL24" s="115" t="str">
        <f t="shared" si="12"/>
        <v/>
      </c>
      <c r="AM24" s="115" t="str">
        <f t="shared" si="12"/>
        <v/>
      </c>
      <c r="AN24" s="115" t="str">
        <f t="shared" si="12"/>
        <v/>
      </c>
      <c r="AO24" s="120" t="str">
        <f t="shared" si="13"/>
        <v/>
      </c>
      <c r="AP24" s="115" t="str">
        <f t="shared" si="13"/>
        <v/>
      </c>
      <c r="AQ24" s="115" t="str">
        <f t="shared" si="13"/>
        <v/>
      </c>
      <c r="AR24" s="115" t="str">
        <f t="shared" si="13"/>
        <v/>
      </c>
      <c r="AS24" s="115" t="str">
        <f t="shared" si="13"/>
        <v/>
      </c>
      <c r="AT24" s="116" t="str">
        <f t="shared" si="12"/>
        <v/>
      </c>
    </row>
    <row r="25" spans="1:46" x14ac:dyDescent="0.4">
      <c r="A25" s="147"/>
      <c r="B25" s="4">
        <v>19</v>
      </c>
      <c r="C25" s="4" t="s">
        <v>18</v>
      </c>
      <c r="D25" s="4">
        <v>3</v>
      </c>
      <c r="E25" s="4">
        <v>301</v>
      </c>
      <c r="F25" s="5" t="s">
        <v>20</v>
      </c>
      <c r="G25" s="14">
        <v>29.5</v>
      </c>
      <c r="H25" s="14">
        <v>2</v>
      </c>
      <c r="I25" s="4">
        <v>1</v>
      </c>
      <c r="J25" s="11">
        <f t="shared" si="6"/>
        <v>2</v>
      </c>
      <c r="K25" s="87"/>
      <c r="L25" s="88"/>
      <c r="M25" s="40">
        <f t="shared" si="7"/>
        <v>0</v>
      </c>
      <c r="N25" s="155"/>
      <c r="O25" s="156"/>
      <c r="P25" s="157"/>
      <c r="R25" s="2" t="str">
        <f t="shared" si="10"/>
        <v>NG</v>
      </c>
      <c r="S25" s="114"/>
      <c r="T25" s="115" t="str">
        <f t="shared" si="11"/>
        <v/>
      </c>
      <c r="U25" s="115" t="str">
        <f t="shared" si="12"/>
        <v/>
      </c>
      <c r="V25" s="115" t="str">
        <f t="shared" si="12"/>
        <v/>
      </c>
      <c r="W25" s="115" t="str">
        <f t="shared" si="12"/>
        <v/>
      </c>
      <c r="X25" s="115" t="str">
        <f t="shared" si="12"/>
        <v/>
      </c>
      <c r="Y25" s="115" t="str">
        <f t="shared" si="12"/>
        <v/>
      </c>
      <c r="Z25" s="115" t="str">
        <f t="shared" si="12"/>
        <v/>
      </c>
      <c r="AA25" s="115" t="str">
        <f t="shared" si="12"/>
        <v/>
      </c>
      <c r="AB25" s="115" t="str">
        <f t="shared" si="12"/>
        <v/>
      </c>
      <c r="AC25" s="115" t="str">
        <f t="shared" si="12"/>
        <v/>
      </c>
      <c r="AD25" s="115">
        <f t="shared" si="12"/>
        <v>0</v>
      </c>
      <c r="AE25" s="115" t="str">
        <f t="shared" si="12"/>
        <v/>
      </c>
      <c r="AF25" s="115" t="str">
        <f t="shared" si="12"/>
        <v/>
      </c>
      <c r="AG25" s="115" t="str">
        <f t="shared" si="12"/>
        <v/>
      </c>
      <c r="AH25" s="115" t="str">
        <f t="shared" si="12"/>
        <v/>
      </c>
      <c r="AI25" s="115" t="str">
        <f t="shared" si="12"/>
        <v/>
      </c>
      <c r="AJ25" s="115" t="str">
        <f t="shared" si="12"/>
        <v/>
      </c>
      <c r="AK25" s="115" t="str">
        <f t="shared" si="12"/>
        <v/>
      </c>
      <c r="AL25" s="115" t="str">
        <f t="shared" si="12"/>
        <v/>
      </c>
      <c r="AM25" s="115" t="str">
        <f t="shared" si="12"/>
        <v/>
      </c>
      <c r="AN25" s="115" t="str">
        <f t="shared" si="12"/>
        <v/>
      </c>
      <c r="AO25" s="120" t="str">
        <f t="shared" si="13"/>
        <v/>
      </c>
      <c r="AP25" s="115" t="str">
        <f t="shared" si="13"/>
        <v/>
      </c>
      <c r="AQ25" s="115" t="str">
        <f t="shared" si="13"/>
        <v/>
      </c>
      <c r="AR25" s="115" t="str">
        <f t="shared" si="13"/>
        <v/>
      </c>
      <c r="AS25" s="115" t="str">
        <f t="shared" si="13"/>
        <v/>
      </c>
      <c r="AT25" s="116" t="str">
        <f t="shared" si="12"/>
        <v/>
      </c>
    </row>
    <row r="26" spans="1:46" x14ac:dyDescent="0.4">
      <c r="A26" s="147"/>
      <c r="B26" s="4">
        <v>20</v>
      </c>
      <c r="C26" s="4" t="s">
        <v>18</v>
      </c>
      <c r="D26" s="4">
        <v>3</v>
      </c>
      <c r="E26" s="4">
        <v>302</v>
      </c>
      <c r="F26" s="5" t="s">
        <v>20</v>
      </c>
      <c r="G26" s="14">
        <v>29.5</v>
      </c>
      <c r="H26" s="14">
        <v>2</v>
      </c>
      <c r="I26" s="4">
        <v>1</v>
      </c>
      <c r="J26" s="11">
        <f t="shared" si="6"/>
        <v>2</v>
      </c>
      <c r="K26" s="87"/>
      <c r="L26" s="88"/>
      <c r="M26" s="40">
        <f t="shared" si="7"/>
        <v>0</v>
      </c>
      <c r="N26" s="155"/>
      <c r="O26" s="156"/>
      <c r="P26" s="157"/>
      <c r="R26" s="2" t="str">
        <f t="shared" si="10"/>
        <v>NG</v>
      </c>
      <c r="S26" s="114"/>
      <c r="T26" s="115" t="str">
        <f t="shared" si="11"/>
        <v/>
      </c>
      <c r="U26" s="115" t="str">
        <f t="shared" si="12"/>
        <v/>
      </c>
      <c r="V26" s="115" t="str">
        <f t="shared" si="12"/>
        <v/>
      </c>
      <c r="W26" s="115" t="str">
        <f t="shared" si="12"/>
        <v/>
      </c>
      <c r="X26" s="115" t="str">
        <f t="shared" si="12"/>
        <v/>
      </c>
      <c r="Y26" s="115" t="str">
        <f t="shared" si="12"/>
        <v/>
      </c>
      <c r="Z26" s="115" t="str">
        <f t="shared" si="12"/>
        <v/>
      </c>
      <c r="AA26" s="115" t="str">
        <f t="shared" si="12"/>
        <v/>
      </c>
      <c r="AB26" s="115" t="str">
        <f t="shared" si="12"/>
        <v/>
      </c>
      <c r="AC26" s="115" t="str">
        <f t="shared" si="12"/>
        <v/>
      </c>
      <c r="AD26" s="115">
        <f t="shared" si="12"/>
        <v>0</v>
      </c>
      <c r="AE26" s="115" t="str">
        <f t="shared" si="12"/>
        <v/>
      </c>
      <c r="AF26" s="115" t="str">
        <f t="shared" si="12"/>
        <v/>
      </c>
      <c r="AG26" s="115" t="str">
        <f t="shared" si="12"/>
        <v/>
      </c>
      <c r="AH26" s="115" t="str">
        <f t="shared" si="12"/>
        <v/>
      </c>
      <c r="AI26" s="115" t="str">
        <f t="shared" si="12"/>
        <v/>
      </c>
      <c r="AJ26" s="115" t="str">
        <f t="shared" si="12"/>
        <v/>
      </c>
      <c r="AK26" s="115" t="str">
        <f t="shared" si="12"/>
        <v/>
      </c>
      <c r="AL26" s="115" t="str">
        <f t="shared" si="12"/>
        <v/>
      </c>
      <c r="AM26" s="115" t="str">
        <f t="shared" si="12"/>
        <v/>
      </c>
      <c r="AN26" s="115" t="str">
        <f t="shared" si="12"/>
        <v/>
      </c>
      <c r="AO26" s="120" t="str">
        <f t="shared" si="13"/>
        <v/>
      </c>
      <c r="AP26" s="115" t="str">
        <f t="shared" si="13"/>
        <v/>
      </c>
      <c r="AQ26" s="115" t="str">
        <f t="shared" si="13"/>
        <v/>
      </c>
      <c r="AR26" s="115" t="str">
        <f t="shared" si="13"/>
        <v/>
      </c>
      <c r="AS26" s="115" t="str">
        <f t="shared" si="13"/>
        <v/>
      </c>
      <c r="AT26" s="116" t="str">
        <f t="shared" si="12"/>
        <v/>
      </c>
    </row>
    <row r="27" spans="1:46" x14ac:dyDescent="0.4">
      <c r="A27" s="147"/>
      <c r="B27" s="4">
        <v>21</v>
      </c>
      <c r="C27" s="4" t="s">
        <v>18</v>
      </c>
      <c r="D27" s="4">
        <v>3</v>
      </c>
      <c r="E27" s="4">
        <v>303</v>
      </c>
      <c r="F27" s="5" t="s">
        <v>20</v>
      </c>
      <c r="G27" s="14">
        <v>29.5</v>
      </c>
      <c r="H27" s="14">
        <v>2</v>
      </c>
      <c r="I27" s="4">
        <v>1</v>
      </c>
      <c r="J27" s="11">
        <f t="shared" si="6"/>
        <v>2</v>
      </c>
      <c r="K27" s="87"/>
      <c r="L27" s="88"/>
      <c r="M27" s="40">
        <f t="shared" si="7"/>
        <v>0</v>
      </c>
      <c r="N27" s="155"/>
      <c r="O27" s="156"/>
      <c r="P27" s="157"/>
      <c r="R27" s="2" t="str">
        <f t="shared" si="10"/>
        <v>NG</v>
      </c>
      <c r="S27" s="114"/>
      <c r="T27" s="115" t="str">
        <f t="shared" si="11"/>
        <v/>
      </c>
      <c r="U27" s="115" t="str">
        <f t="shared" si="12"/>
        <v/>
      </c>
      <c r="V27" s="115" t="str">
        <f t="shared" si="12"/>
        <v/>
      </c>
      <c r="W27" s="115" t="str">
        <f t="shared" si="12"/>
        <v/>
      </c>
      <c r="X27" s="115" t="str">
        <f t="shared" si="12"/>
        <v/>
      </c>
      <c r="Y27" s="115" t="str">
        <f t="shared" si="12"/>
        <v/>
      </c>
      <c r="Z27" s="115" t="str">
        <f t="shared" si="12"/>
        <v/>
      </c>
      <c r="AA27" s="115" t="str">
        <f t="shared" si="12"/>
        <v/>
      </c>
      <c r="AB27" s="115" t="str">
        <f t="shared" si="12"/>
        <v/>
      </c>
      <c r="AC27" s="115" t="str">
        <f t="shared" si="12"/>
        <v/>
      </c>
      <c r="AD27" s="115">
        <f t="shared" si="12"/>
        <v>0</v>
      </c>
      <c r="AE27" s="115" t="str">
        <f t="shared" si="12"/>
        <v/>
      </c>
      <c r="AF27" s="115" t="str">
        <f t="shared" si="12"/>
        <v/>
      </c>
      <c r="AG27" s="115" t="str">
        <f t="shared" si="12"/>
        <v/>
      </c>
      <c r="AH27" s="115" t="str">
        <f t="shared" si="12"/>
        <v/>
      </c>
      <c r="AI27" s="115" t="str">
        <f t="shared" si="12"/>
        <v/>
      </c>
      <c r="AJ27" s="115" t="str">
        <f t="shared" si="12"/>
        <v/>
      </c>
      <c r="AK27" s="115" t="str">
        <f t="shared" si="12"/>
        <v/>
      </c>
      <c r="AL27" s="115" t="str">
        <f t="shared" si="12"/>
        <v/>
      </c>
      <c r="AM27" s="115" t="str">
        <f t="shared" si="12"/>
        <v/>
      </c>
      <c r="AN27" s="115" t="str">
        <f t="shared" si="12"/>
        <v/>
      </c>
      <c r="AO27" s="120" t="str">
        <f t="shared" si="13"/>
        <v/>
      </c>
      <c r="AP27" s="115" t="str">
        <f t="shared" si="13"/>
        <v/>
      </c>
      <c r="AQ27" s="115" t="str">
        <f t="shared" si="13"/>
        <v/>
      </c>
      <c r="AR27" s="115" t="str">
        <f t="shared" si="13"/>
        <v/>
      </c>
      <c r="AS27" s="115" t="str">
        <f t="shared" si="13"/>
        <v/>
      </c>
      <c r="AT27" s="116" t="str">
        <f t="shared" si="12"/>
        <v/>
      </c>
    </row>
    <row r="28" spans="1:46" x14ac:dyDescent="0.4">
      <c r="A28" s="147"/>
      <c r="B28" s="4">
        <v>22</v>
      </c>
      <c r="C28" s="4" t="s">
        <v>18</v>
      </c>
      <c r="D28" s="4">
        <v>3</v>
      </c>
      <c r="E28" s="4">
        <v>304</v>
      </c>
      <c r="F28" s="5" t="s">
        <v>20</v>
      </c>
      <c r="G28" s="14">
        <v>29.5</v>
      </c>
      <c r="H28" s="14">
        <v>2</v>
      </c>
      <c r="I28" s="4">
        <v>1</v>
      </c>
      <c r="J28" s="11">
        <f t="shared" si="6"/>
        <v>2</v>
      </c>
      <c r="K28" s="87"/>
      <c r="L28" s="88"/>
      <c r="M28" s="40">
        <f t="shared" si="7"/>
        <v>0</v>
      </c>
      <c r="N28" s="155"/>
      <c r="O28" s="156"/>
      <c r="P28" s="157"/>
      <c r="R28" s="2" t="str">
        <f t="shared" si="10"/>
        <v>NG</v>
      </c>
      <c r="S28" s="114"/>
      <c r="T28" s="115" t="str">
        <f t="shared" si="11"/>
        <v/>
      </c>
      <c r="U28" s="115" t="str">
        <f t="shared" si="12"/>
        <v/>
      </c>
      <c r="V28" s="115" t="str">
        <f t="shared" si="12"/>
        <v/>
      </c>
      <c r="W28" s="115" t="str">
        <f t="shared" si="12"/>
        <v/>
      </c>
      <c r="X28" s="115" t="str">
        <f t="shared" si="12"/>
        <v/>
      </c>
      <c r="Y28" s="115" t="str">
        <f t="shared" si="12"/>
        <v/>
      </c>
      <c r="Z28" s="115" t="str">
        <f t="shared" si="12"/>
        <v/>
      </c>
      <c r="AA28" s="115" t="str">
        <f t="shared" si="12"/>
        <v/>
      </c>
      <c r="AB28" s="115" t="str">
        <f t="shared" si="12"/>
        <v/>
      </c>
      <c r="AC28" s="115" t="str">
        <f t="shared" si="12"/>
        <v/>
      </c>
      <c r="AD28" s="115">
        <f t="shared" si="12"/>
        <v>0</v>
      </c>
      <c r="AE28" s="115" t="str">
        <f t="shared" si="12"/>
        <v/>
      </c>
      <c r="AF28" s="115" t="str">
        <f t="shared" si="12"/>
        <v/>
      </c>
      <c r="AG28" s="115" t="str">
        <f t="shared" si="12"/>
        <v/>
      </c>
      <c r="AH28" s="115" t="str">
        <f t="shared" si="12"/>
        <v/>
      </c>
      <c r="AI28" s="115" t="str">
        <f t="shared" si="12"/>
        <v/>
      </c>
      <c r="AJ28" s="115" t="str">
        <f t="shared" si="12"/>
        <v/>
      </c>
      <c r="AK28" s="115" t="str">
        <f t="shared" si="12"/>
        <v/>
      </c>
      <c r="AL28" s="115" t="str">
        <f t="shared" si="12"/>
        <v/>
      </c>
      <c r="AM28" s="115" t="str">
        <f t="shared" si="12"/>
        <v/>
      </c>
      <c r="AN28" s="115" t="str">
        <f t="shared" si="12"/>
        <v/>
      </c>
      <c r="AO28" s="120" t="str">
        <f t="shared" si="13"/>
        <v/>
      </c>
      <c r="AP28" s="115" t="str">
        <f t="shared" si="13"/>
        <v/>
      </c>
      <c r="AQ28" s="115" t="str">
        <f t="shared" si="13"/>
        <v/>
      </c>
      <c r="AR28" s="115" t="str">
        <f t="shared" si="13"/>
        <v/>
      </c>
      <c r="AS28" s="115" t="str">
        <f t="shared" si="13"/>
        <v/>
      </c>
      <c r="AT28" s="116" t="str">
        <f t="shared" si="12"/>
        <v/>
      </c>
    </row>
    <row r="29" spans="1:46" x14ac:dyDescent="0.4">
      <c r="A29" s="147"/>
      <c r="B29" s="4">
        <v>23</v>
      </c>
      <c r="C29" s="4" t="s">
        <v>18</v>
      </c>
      <c r="D29" s="4">
        <v>3</v>
      </c>
      <c r="E29" s="4">
        <v>305</v>
      </c>
      <c r="F29" s="5" t="s">
        <v>20</v>
      </c>
      <c r="G29" s="14">
        <v>29.5</v>
      </c>
      <c r="H29" s="14">
        <v>2</v>
      </c>
      <c r="I29" s="4">
        <v>1</v>
      </c>
      <c r="J29" s="11">
        <f t="shared" si="6"/>
        <v>2</v>
      </c>
      <c r="K29" s="87"/>
      <c r="L29" s="88"/>
      <c r="M29" s="40">
        <f t="shared" si="7"/>
        <v>0</v>
      </c>
      <c r="N29" s="155"/>
      <c r="O29" s="156"/>
      <c r="P29" s="157"/>
      <c r="R29" s="2" t="str">
        <f t="shared" si="10"/>
        <v>NG</v>
      </c>
      <c r="S29" s="114"/>
      <c r="T29" s="115" t="str">
        <f t="shared" si="11"/>
        <v/>
      </c>
      <c r="U29" s="115" t="str">
        <f t="shared" si="12"/>
        <v/>
      </c>
      <c r="V29" s="115" t="str">
        <f t="shared" si="12"/>
        <v/>
      </c>
      <c r="W29" s="115" t="str">
        <f t="shared" si="12"/>
        <v/>
      </c>
      <c r="X29" s="115" t="str">
        <f t="shared" si="12"/>
        <v/>
      </c>
      <c r="Y29" s="115" t="str">
        <f t="shared" si="12"/>
        <v/>
      </c>
      <c r="Z29" s="115" t="str">
        <f t="shared" si="12"/>
        <v/>
      </c>
      <c r="AA29" s="115" t="str">
        <f t="shared" si="12"/>
        <v/>
      </c>
      <c r="AB29" s="115" t="str">
        <f t="shared" si="12"/>
        <v/>
      </c>
      <c r="AC29" s="115" t="str">
        <f t="shared" si="12"/>
        <v/>
      </c>
      <c r="AD29" s="115">
        <f t="shared" si="12"/>
        <v>0</v>
      </c>
      <c r="AE29" s="115" t="str">
        <f t="shared" si="12"/>
        <v/>
      </c>
      <c r="AF29" s="115" t="str">
        <f t="shared" si="12"/>
        <v/>
      </c>
      <c r="AG29" s="115" t="str">
        <f t="shared" si="12"/>
        <v/>
      </c>
      <c r="AH29" s="115" t="str">
        <f t="shared" si="12"/>
        <v/>
      </c>
      <c r="AI29" s="115" t="str">
        <f t="shared" si="12"/>
        <v/>
      </c>
      <c r="AJ29" s="115" t="str">
        <f t="shared" si="12"/>
        <v/>
      </c>
      <c r="AK29" s="115" t="str">
        <f t="shared" si="12"/>
        <v/>
      </c>
      <c r="AL29" s="115" t="str">
        <f t="shared" si="12"/>
        <v/>
      </c>
      <c r="AM29" s="115" t="str">
        <f t="shared" si="12"/>
        <v/>
      </c>
      <c r="AN29" s="115" t="str">
        <f t="shared" si="12"/>
        <v/>
      </c>
      <c r="AO29" s="120" t="str">
        <f t="shared" si="13"/>
        <v/>
      </c>
      <c r="AP29" s="115" t="str">
        <f t="shared" si="13"/>
        <v/>
      </c>
      <c r="AQ29" s="115" t="str">
        <f t="shared" si="13"/>
        <v/>
      </c>
      <c r="AR29" s="115" t="str">
        <f t="shared" si="13"/>
        <v/>
      </c>
      <c r="AS29" s="115" t="str">
        <f t="shared" si="13"/>
        <v/>
      </c>
      <c r="AT29" s="116" t="str">
        <f t="shared" si="12"/>
        <v/>
      </c>
    </row>
    <row r="30" spans="1:46" x14ac:dyDescent="0.4">
      <c r="A30" s="147"/>
      <c r="B30" s="4">
        <v>24</v>
      </c>
      <c r="C30" s="4" t="s">
        <v>18</v>
      </c>
      <c r="D30" s="4">
        <v>3</v>
      </c>
      <c r="E30" s="4">
        <v>306</v>
      </c>
      <c r="F30" s="5" t="s">
        <v>20</v>
      </c>
      <c r="G30" s="14">
        <v>29.5</v>
      </c>
      <c r="H30" s="14">
        <v>2</v>
      </c>
      <c r="I30" s="4">
        <v>1</v>
      </c>
      <c r="J30" s="11">
        <f t="shared" si="6"/>
        <v>2</v>
      </c>
      <c r="K30" s="87"/>
      <c r="L30" s="88"/>
      <c r="M30" s="40">
        <f t="shared" si="7"/>
        <v>0</v>
      </c>
      <c r="N30" s="155"/>
      <c r="O30" s="156"/>
      <c r="P30" s="157"/>
      <c r="R30" s="2" t="str">
        <f t="shared" si="10"/>
        <v>NG</v>
      </c>
      <c r="S30" s="114"/>
      <c r="T30" s="115" t="str">
        <f t="shared" si="11"/>
        <v/>
      </c>
      <c r="U30" s="115" t="str">
        <f t="shared" ref="U30:AT42" si="14">IF($K30=U$3,$L30,"")</f>
        <v/>
      </c>
      <c r="V30" s="115" t="str">
        <f t="shared" si="14"/>
        <v/>
      </c>
      <c r="W30" s="115" t="str">
        <f t="shared" si="14"/>
        <v/>
      </c>
      <c r="X30" s="115" t="str">
        <f t="shared" si="14"/>
        <v/>
      </c>
      <c r="Y30" s="115" t="str">
        <f t="shared" si="14"/>
        <v/>
      </c>
      <c r="Z30" s="115" t="str">
        <f t="shared" si="14"/>
        <v/>
      </c>
      <c r="AA30" s="115" t="str">
        <f t="shared" si="14"/>
        <v/>
      </c>
      <c r="AB30" s="115" t="str">
        <f t="shared" si="14"/>
        <v/>
      </c>
      <c r="AC30" s="115" t="str">
        <f t="shared" si="14"/>
        <v/>
      </c>
      <c r="AD30" s="115">
        <f t="shared" si="14"/>
        <v>0</v>
      </c>
      <c r="AE30" s="115" t="str">
        <f t="shared" si="14"/>
        <v/>
      </c>
      <c r="AF30" s="115" t="str">
        <f t="shared" si="14"/>
        <v/>
      </c>
      <c r="AG30" s="115" t="str">
        <f t="shared" si="14"/>
        <v/>
      </c>
      <c r="AH30" s="115" t="str">
        <f t="shared" si="14"/>
        <v/>
      </c>
      <c r="AI30" s="115" t="str">
        <f t="shared" si="14"/>
        <v/>
      </c>
      <c r="AJ30" s="115" t="str">
        <f t="shared" si="14"/>
        <v/>
      </c>
      <c r="AK30" s="115" t="str">
        <f t="shared" si="14"/>
        <v/>
      </c>
      <c r="AL30" s="115" t="str">
        <f t="shared" si="14"/>
        <v/>
      </c>
      <c r="AM30" s="115" t="str">
        <f t="shared" si="14"/>
        <v/>
      </c>
      <c r="AN30" s="115" t="str">
        <f t="shared" si="14"/>
        <v/>
      </c>
      <c r="AO30" s="120" t="str">
        <f t="shared" si="13"/>
        <v/>
      </c>
      <c r="AP30" s="115" t="str">
        <f t="shared" si="13"/>
        <v/>
      </c>
      <c r="AQ30" s="115" t="str">
        <f t="shared" si="13"/>
        <v/>
      </c>
      <c r="AR30" s="115" t="str">
        <f t="shared" si="13"/>
        <v/>
      </c>
      <c r="AS30" s="115" t="str">
        <f t="shared" si="13"/>
        <v/>
      </c>
      <c r="AT30" s="116" t="str">
        <f t="shared" si="14"/>
        <v/>
      </c>
    </row>
    <row r="31" spans="1:46" x14ac:dyDescent="0.4">
      <c r="A31" s="147"/>
      <c r="B31" s="4">
        <v>25</v>
      </c>
      <c r="C31" s="4" t="s">
        <v>18</v>
      </c>
      <c r="D31" s="4">
        <v>3</v>
      </c>
      <c r="E31" s="4">
        <v>307</v>
      </c>
      <c r="F31" s="5" t="s">
        <v>20</v>
      </c>
      <c r="G31" s="14">
        <v>29.5</v>
      </c>
      <c r="H31" s="14">
        <v>2</v>
      </c>
      <c r="I31" s="4">
        <v>1</v>
      </c>
      <c r="J31" s="11">
        <f t="shared" si="6"/>
        <v>2</v>
      </c>
      <c r="K31" s="87"/>
      <c r="L31" s="88"/>
      <c r="M31" s="40">
        <f t="shared" si="7"/>
        <v>0</v>
      </c>
      <c r="N31" s="155"/>
      <c r="O31" s="156"/>
      <c r="P31" s="157"/>
      <c r="R31" s="2" t="str">
        <f t="shared" si="10"/>
        <v>NG</v>
      </c>
      <c r="S31" s="114"/>
      <c r="T31" s="115" t="str">
        <f t="shared" si="11"/>
        <v/>
      </c>
      <c r="U31" s="115" t="str">
        <f t="shared" si="14"/>
        <v/>
      </c>
      <c r="V31" s="115" t="str">
        <f t="shared" si="14"/>
        <v/>
      </c>
      <c r="W31" s="115" t="str">
        <f t="shared" si="14"/>
        <v/>
      </c>
      <c r="X31" s="115" t="str">
        <f t="shared" si="14"/>
        <v/>
      </c>
      <c r="Y31" s="115" t="str">
        <f t="shared" si="14"/>
        <v/>
      </c>
      <c r="Z31" s="115" t="str">
        <f t="shared" si="14"/>
        <v/>
      </c>
      <c r="AA31" s="115" t="str">
        <f t="shared" si="14"/>
        <v/>
      </c>
      <c r="AB31" s="115" t="str">
        <f t="shared" si="14"/>
        <v/>
      </c>
      <c r="AC31" s="115" t="str">
        <f t="shared" si="14"/>
        <v/>
      </c>
      <c r="AD31" s="115">
        <f t="shared" si="14"/>
        <v>0</v>
      </c>
      <c r="AE31" s="115" t="str">
        <f t="shared" si="14"/>
        <v/>
      </c>
      <c r="AF31" s="115" t="str">
        <f t="shared" si="14"/>
        <v/>
      </c>
      <c r="AG31" s="115" t="str">
        <f t="shared" si="14"/>
        <v/>
      </c>
      <c r="AH31" s="115" t="str">
        <f t="shared" si="14"/>
        <v/>
      </c>
      <c r="AI31" s="115" t="str">
        <f t="shared" si="14"/>
        <v/>
      </c>
      <c r="AJ31" s="115" t="str">
        <f t="shared" si="14"/>
        <v/>
      </c>
      <c r="AK31" s="115" t="str">
        <f t="shared" si="14"/>
        <v/>
      </c>
      <c r="AL31" s="115" t="str">
        <f t="shared" si="14"/>
        <v/>
      </c>
      <c r="AM31" s="115" t="str">
        <f t="shared" si="14"/>
        <v/>
      </c>
      <c r="AN31" s="115" t="str">
        <f t="shared" si="14"/>
        <v/>
      </c>
      <c r="AO31" s="120" t="str">
        <f t="shared" si="13"/>
        <v/>
      </c>
      <c r="AP31" s="115" t="str">
        <f t="shared" si="13"/>
        <v/>
      </c>
      <c r="AQ31" s="115" t="str">
        <f t="shared" si="13"/>
        <v/>
      </c>
      <c r="AR31" s="115" t="str">
        <f t="shared" si="13"/>
        <v/>
      </c>
      <c r="AS31" s="115" t="str">
        <f t="shared" si="13"/>
        <v/>
      </c>
      <c r="AT31" s="116" t="str">
        <f t="shared" si="14"/>
        <v/>
      </c>
    </row>
    <row r="32" spans="1:46" x14ac:dyDescent="0.4">
      <c r="A32" s="147"/>
      <c r="B32" s="4">
        <v>26</v>
      </c>
      <c r="C32" s="4" t="s">
        <v>18</v>
      </c>
      <c r="D32" s="4">
        <v>3</v>
      </c>
      <c r="E32" s="4">
        <v>308</v>
      </c>
      <c r="F32" s="5" t="s">
        <v>20</v>
      </c>
      <c r="G32" s="14">
        <v>29.5</v>
      </c>
      <c r="H32" s="14">
        <v>2</v>
      </c>
      <c r="I32" s="4">
        <v>1</v>
      </c>
      <c r="J32" s="11">
        <f t="shared" si="6"/>
        <v>2</v>
      </c>
      <c r="K32" s="87"/>
      <c r="L32" s="88"/>
      <c r="M32" s="40">
        <f t="shared" si="7"/>
        <v>0</v>
      </c>
      <c r="N32" s="155"/>
      <c r="O32" s="156"/>
      <c r="P32" s="157"/>
      <c r="R32" s="2" t="str">
        <f t="shared" si="10"/>
        <v>NG</v>
      </c>
      <c r="S32" s="114"/>
      <c r="T32" s="115" t="str">
        <f t="shared" si="11"/>
        <v/>
      </c>
      <c r="U32" s="115" t="str">
        <f t="shared" si="14"/>
        <v/>
      </c>
      <c r="V32" s="115" t="str">
        <f t="shared" si="14"/>
        <v/>
      </c>
      <c r="W32" s="115" t="str">
        <f t="shared" si="14"/>
        <v/>
      </c>
      <c r="X32" s="115" t="str">
        <f t="shared" si="14"/>
        <v/>
      </c>
      <c r="Y32" s="115" t="str">
        <f t="shared" si="14"/>
        <v/>
      </c>
      <c r="Z32" s="115" t="str">
        <f t="shared" si="14"/>
        <v/>
      </c>
      <c r="AA32" s="115" t="str">
        <f t="shared" si="14"/>
        <v/>
      </c>
      <c r="AB32" s="115" t="str">
        <f t="shared" si="14"/>
        <v/>
      </c>
      <c r="AC32" s="115" t="str">
        <f t="shared" si="14"/>
        <v/>
      </c>
      <c r="AD32" s="115">
        <f t="shared" si="14"/>
        <v>0</v>
      </c>
      <c r="AE32" s="115" t="str">
        <f t="shared" si="14"/>
        <v/>
      </c>
      <c r="AF32" s="115" t="str">
        <f t="shared" si="14"/>
        <v/>
      </c>
      <c r="AG32" s="115" t="str">
        <f t="shared" si="14"/>
        <v/>
      </c>
      <c r="AH32" s="115" t="str">
        <f t="shared" si="14"/>
        <v/>
      </c>
      <c r="AI32" s="115" t="str">
        <f t="shared" si="14"/>
        <v/>
      </c>
      <c r="AJ32" s="115" t="str">
        <f t="shared" si="14"/>
        <v/>
      </c>
      <c r="AK32" s="115" t="str">
        <f t="shared" si="14"/>
        <v/>
      </c>
      <c r="AL32" s="115" t="str">
        <f t="shared" si="14"/>
        <v/>
      </c>
      <c r="AM32" s="115" t="str">
        <f t="shared" si="14"/>
        <v/>
      </c>
      <c r="AN32" s="115" t="str">
        <f t="shared" si="14"/>
        <v/>
      </c>
      <c r="AO32" s="120" t="str">
        <f t="shared" si="13"/>
        <v/>
      </c>
      <c r="AP32" s="115" t="str">
        <f t="shared" si="13"/>
        <v/>
      </c>
      <c r="AQ32" s="115" t="str">
        <f t="shared" si="13"/>
        <v/>
      </c>
      <c r="AR32" s="115" t="str">
        <f t="shared" si="13"/>
        <v/>
      </c>
      <c r="AS32" s="115" t="str">
        <f t="shared" si="13"/>
        <v/>
      </c>
      <c r="AT32" s="116" t="str">
        <f t="shared" si="14"/>
        <v/>
      </c>
    </row>
    <row r="33" spans="1:46" x14ac:dyDescent="0.4">
      <c r="A33" s="147"/>
      <c r="B33" s="4">
        <v>27</v>
      </c>
      <c r="C33" s="4" t="s">
        <v>18</v>
      </c>
      <c r="D33" s="4">
        <v>3</v>
      </c>
      <c r="E33" s="4">
        <v>309</v>
      </c>
      <c r="F33" s="5" t="s">
        <v>20</v>
      </c>
      <c r="G33" s="14">
        <v>29.5</v>
      </c>
      <c r="H33" s="14">
        <v>2</v>
      </c>
      <c r="I33" s="4">
        <v>1</v>
      </c>
      <c r="J33" s="11">
        <f t="shared" si="6"/>
        <v>2</v>
      </c>
      <c r="K33" s="87"/>
      <c r="L33" s="88"/>
      <c r="M33" s="40">
        <f t="shared" si="7"/>
        <v>0</v>
      </c>
      <c r="N33" s="155"/>
      <c r="O33" s="156"/>
      <c r="P33" s="157"/>
      <c r="R33" s="2" t="str">
        <f t="shared" si="10"/>
        <v>NG</v>
      </c>
      <c r="S33" s="114"/>
      <c r="T33" s="115" t="str">
        <f t="shared" si="11"/>
        <v/>
      </c>
      <c r="U33" s="115" t="str">
        <f t="shared" si="14"/>
        <v/>
      </c>
      <c r="V33" s="115" t="str">
        <f t="shared" si="14"/>
        <v/>
      </c>
      <c r="W33" s="115" t="str">
        <f t="shared" si="14"/>
        <v/>
      </c>
      <c r="X33" s="115" t="str">
        <f t="shared" si="14"/>
        <v/>
      </c>
      <c r="Y33" s="115" t="str">
        <f t="shared" si="14"/>
        <v/>
      </c>
      <c r="Z33" s="115" t="str">
        <f t="shared" si="14"/>
        <v/>
      </c>
      <c r="AA33" s="115" t="str">
        <f t="shared" si="14"/>
        <v/>
      </c>
      <c r="AB33" s="115" t="str">
        <f t="shared" si="14"/>
        <v/>
      </c>
      <c r="AC33" s="115" t="str">
        <f t="shared" si="14"/>
        <v/>
      </c>
      <c r="AD33" s="115">
        <f t="shared" si="14"/>
        <v>0</v>
      </c>
      <c r="AE33" s="115" t="str">
        <f t="shared" si="14"/>
        <v/>
      </c>
      <c r="AF33" s="115" t="str">
        <f t="shared" si="14"/>
        <v/>
      </c>
      <c r="AG33" s="115" t="str">
        <f t="shared" si="14"/>
        <v/>
      </c>
      <c r="AH33" s="115" t="str">
        <f t="shared" si="14"/>
        <v/>
      </c>
      <c r="AI33" s="115" t="str">
        <f t="shared" si="14"/>
        <v/>
      </c>
      <c r="AJ33" s="115" t="str">
        <f t="shared" si="14"/>
        <v/>
      </c>
      <c r="AK33" s="115" t="str">
        <f t="shared" si="14"/>
        <v/>
      </c>
      <c r="AL33" s="115" t="str">
        <f t="shared" si="14"/>
        <v/>
      </c>
      <c r="AM33" s="115" t="str">
        <f t="shared" si="14"/>
        <v/>
      </c>
      <c r="AN33" s="115" t="str">
        <f t="shared" si="14"/>
        <v/>
      </c>
      <c r="AO33" s="120" t="str">
        <f t="shared" si="13"/>
        <v/>
      </c>
      <c r="AP33" s="115" t="str">
        <f t="shared" si="13"/>
        <v/>
      </c>
      <c r="AQ33" s="115" t="str">
        <f t="shared" si="13"/>
        <v/>
      </c>
      <c r="AR33" s="115" t="str">
        <f t="shared" si="13"/>
        <v/>
      </c>
      <c r="AS33" s="115" t="str">
        <f t="shared" si="13"/>
        <v/>
      </c>
      <c r="AT33" s="116" t="str">
        <f t="shared" si="14"/>
        <v/>
      </c>
    </row>
    <row r="34" spans="1:46" x14ac:dyDescent="0.4">
      <c r="A34" s="147"/>
      <c r="B34" s="4">
        <v>28</v>
      </c>
      <c r="C34" s="4" t="s">
        <v>18</v>
      </c>
      <c r="D34" s="4">
        <v>3</v>
      </c>
      <c r="E34" s="4">
        <v>310</v>
      </c>
      <c r="F34" s="5" t="s">
        <v>20</v>
      </c>
      <c r="G34" s="14">
        <v>29.5</v>
      </c>
      <c r="H34" s="14">
        <v>2</v>
      </c>
      <c r="I34" s="4">
        <v>1</v>
      </c>
      <c r="J34" s="11">
        <f t="shared" si="6"/>
        <v>2</v>
      </c>
      <c r="K34" s="87"/>
      <c r="L34" s="88"/>
      <c r="M34" s="40">
        <f t="shared" si="7"/>
        <v>0</v>
      </c>
      <c r="N34" s="155"/>
      <c r="O34" s="156"/>
      <c r="P34" s="157"/>
      <c r="R34" s="2" t="str">
        <f t="shared" si="10"/>
        <v>NG</v>
      </c>
      <c r="S34" s="114"/>
      <c r="T34" s="115" t="str">
        <f t="shared" si="11"/>
        <v/>
      </c>
      <c r="U34" s="115" t="str">
        <f t="shared" si="14"/>
        <v/>
      </c>
      <c r="V34" s="115" t="str">
        <f t="shared" si="14"/>
        <v/>
      </c>
      <c r="W34" s="115" t="str">
        <f t="shared" si="14"/>
        <v/>
      </c>
      <c r="X34" s="115" t="str">
        <f t="shared" si="14"/>
        <v/>
      </c>
      <c r="Y34" s="115" t="str">
        <f t="shared" si="14"/>
        <v/>
      </c>
      <c r="Z34" s="115" t="str">
        <f t="shared" si="14"/>
        <v/>
      </c>
      <c r="AA34" s="115" t="str">
        <f t="shared" si="14"/>
        <v/>
      </c>
      <c r="AB34" s="115" t="str">
        <f t="shared" si="14"/>
        <v/>
      </c>
      <c r="AC34" s="115" t="str">
        <f t="shared" si="14"/>
        <v/>
      </c>
      <c r="AD34" s="115">
        <f t="shared" si="14"/>
        <v>0</v>
      </c>
      <c r="AE34" s="115" t="str">
        <f t="shared" si="14"/>
        <v/>
      </c>
      <c r="AF34" s="115" t="str">
        <f t="shared" si="14"/>
        <v/>
      </c>
      <c r="AG34" s="115" t="str">
        <f t="shared" si="14"/>
        <v/>
      </c>
      <c r="AH34" s="115" t="str">
        <f t="shared" si="14"/>
        <v/>
      </c>
      <c r="AI34" s="115" t="str">
        <f t="shared" si="14"/>
        <v/>
      </c>
      <c r="AJ34" s="115" t="str">
        <f t="shared" si="14"/>
        <v/>
      </c>
      <c r="AK34" s="115" t="str">
        <f t="shared" si="14"/>
        <v/>
      </c>
      <c r="AL34" s="115" t="str">
        <f t="shared" si="14"/>
        <v/>
      </c>
      <c r="AM34" s="115" t="str">
        <f t="shared" si="14"/>
        <v/>
      </c>
      <c r="AN34" s="115" t="str">
        <f t="shared" si="14"/>
        <v/>
      </c>
      <c r="AO34" s="120" t="str">
        <f t="shared" si="13"/>
        <v/>
      </c>
      <c r="AP34" s="115" t="str">
        <f t="shared" si="13"/>
        <v/>
      </c>
      <c r="AQ34" s="115" t="str">
        <f t="shared" si="13"/>
        <v/>
      </c>
      <c r="AR34" s="115" t="str">
        <f t="shared" si="13"/>
        <v/>
      </c>
      <c r="AS34" s="115" t="str">
        <f t="shared" si="13"/>
        <v/>
      </c>
      <c r="AT34" s="116" t="str">
        <f t="shared" si="14"/>
        <v/>
      </c>
    </row>
    <row r="35" spans="1:46" x14ac:dyDescent="0.4">
      <c r="A35" s="147"/>
      <c r="B35" s="4">
        <v>29</v>
      </c>
      <c r="C35" s="4" t="s">
        <v>18</v>
      </c>
      <c r="D35" s="4">
        <v>3</v>
      </c>
      <c r="E35" s="4">
        <v>311</v>
      </c>
      <c r="F35" s="5" t="s">
        <v>20</v>
      </c>
      <c r="G35" s="14">
        <v>29.5</v>
      </c>
      <c r="H35" s="14">
        <v>2</v>
      </c>
      <c r="I35" s="4">
        <v>1</v>
      </c>
      <c r="J35" s="11">
        <f t="shared" si="6"/>
        <v>2</v>
      </c>
      <c r="K35" s="87"/>
      <c r="L35" s="88"/>
      <c r="M35" s="40">
        <f t="shared" si="7"/>
        <v>0</v>
      </c>
      <c r="N35" s="155"/>
      <c r="O35" s="156"/>
      <c r="P35" s="157"/>
      <c r="R35" s="2" t="str">
        <f t="shared" si="10"/>
        <v>NG</v>
      </c>
      <c r="S35" s="114"/>
      <c r="T35" s="115" t="str">
        <f t="shared" si="11"/>
        <v/>
      </c>
      <c r="U35" s="115" t="str">
        <f t="shared" si="14"/>
        <v/>
      </c>
      <c r="V35" s="115" t="str">
        <f t="shared" si="14"/>
        <v/>
      </c>
      <c r="W35" s="115" t="str">
        <f t="shared" si="14"/>
        <v/>
      </c>
      <c r="X35" s="115" t="str">
        <f t="shared" si="14"/>
        <v/>
      </c>
      <c r="Y35" s="115" t="str">
        <f t="shared" si="14"/>
        <v/>
      </c>
      <c r="Z35" s="115" t="str">
        <f t="shared" si="14"/>
        <v/>
      </c>
      <c r="AA35" s="115" t="str">
        <f t="shared" si="14"/>
        <v/>
      </c>
      <c r="AB35" s="115" t="str">
        <f t="shared" si="14"/>
        <v/>
      </c>
      <c r="AC35" s="115" t="str">
        <f t="shared" si="14"/>
        <v/>
      </c>
      <c r="AD35" s="115">
        <f t="shared" si="14"/>
        <v>0</v>
      </c>
      <c r="AE35" s="115" t="str">
        <f t="shared" si="14"/>
        <v/>
      </c>
      <c r="AF35" s="115" t="str">
        <f t="shared" si="14"/>
        <v/>
      </c>
      <c r="AG35" s="115" t="str">
        <f t="shared" si="14"/>
        <v/>
      </c>
      <c r="AH35" s="115" t="str">
        <f t="shared" si="14"/>
        <v/>
      </c>
      <c r="AI35" s="115" t="str">
        <f t="shared" si="14"/>
        <v/>
      </c>
      <c r="AJ35" s="115" t="str">
        <f t="shared" si="14"/>
        <v/>
      </c>
      <c r="AK35" s="115" t="str">
        <f t="shared" si="14"/>
        <v/>
      </c>
      <c r="AL35" s="115" t="str">
        <f t="shared" si="14"/>
        <v/>
      </c>
      <c r="AM35" s="115" t="str">
        <f t="shared" si="14"/>
        <v/>
      </c>
      <c r="AN35" s="115" t="str">
        <f t="shared" si="14"/>
        <v/>
      </c>
      <c r="AO35" s="120" t="str">
        <f t="shared" si="13"/>
        <v/>
      </c>
      <c r="AP35" s="115" t="str">
        <f t="shared" si="13"/>
        <v/>
      </c>
      <c r="AQ35" s="115" t="str">
        <f t="shared" si="13"/>
        <v/>
      </c>
      <c r="AR35" s="115" t="str">
        <f t="shared" si="13"/>
        <v/>
      </c>
      <c r="AS35" s="115" t="str">
        <f t="shared" si="13"/>
        <v/>
      </c>
      <c r="AT35" s="116" t="str">
        <f t="shared" si="14"/>
        <v/>
      </c>
    </row>
    <row r="36" spans="1:46" x14ac:dyDescent="0.4">
      <c r="A36" s="147"/>
      <c r="B36" s="4">
        <v>30</v>
      </c>
      <c r="C36" s="4" t="s">
        <v>18</v>
      </c>
      <c r="D36" s="4">
        <v>3</v>
      </c>
      <c r="E36" s="4">
        <v>312</v>
      </c>
      <c r="F36" s="5" t="s">
        <v>20</v>
      </c>
      <c r="G36" s="14">
        <v>29.5</v>
      </c>
      <c r="H36" s="14">
        <v>2</v>
      </c>
      <c r="I36" s="4">
        <v>1</v>
      </c>
      <c r="J36" s="11">
        <f t="shared" si="6"/>
        <v>2</v>
      </c>
      <c r="K36" s="87"/>
      <c r="L36" s="88"/>
      <c r="M36" s="40">
        <f t="shared" si="7"/>
        <v>0</v>
      </c>
      <c r="N36" s="155"/>
      <c r="O36" s="156"/>
      <c r="P36" s="157"/>
      <c r="R36" s="2" t="str">
        <f t="shared" si="10"/>
        <v>NG</v>
      </c>
      <c r="S36" s="114"/>
      <c r="T36" s="115" t="str">
        <f t="shared" si="11"/>
        <v/>
      </c>
      <c r="U36" s="115" t="str">
        <f t="shared" si="14"/>
        <v/>
      </c>
      <c r="V36" s="115" t="str">
        <f t="shared" si="14"/>
        <v/>
      </c>
      <c r="W36" s="115" t="str">
        <f t="shared" si="14"/>
        <v/>
      </c>
      <c r="X36" s="115" t="str">
        <f t="shared" si="14"/>
        <v/>
      </c>
      <c r="Y36" s="115" t="str">
        <f t="shared" si="14"/>
        <v/>
      </c>
      <c r="Z36" s="115" t="str">
        <f t="shared" si="14"/>
        <v/>
      </c>
      <c r="AA36" s="115" t="str">
        <f t="shared" si="14"/>
        <v/>
      </c>
      <c r="AB36" s="115" t="str">
        <f t="shared" si="14"/>
        <v/>
      </c>
      <c r="AC36" s="115" t="str">
        <f t="shared" si="14"/>
        <v/>
      </c>
      <c r="AD36" s="115">
        <f t="shared" si="14"/>
        <v>0</v>
      </c>
      <c r="AE36" s="115" t="str">
        <f t="shared" si="14"/>
        <v/>
      </c>
      <c r="AF36" s="115" t="str">
        <f t="shared" si="14"/>
        <v/>
      </c>
      <c r="AG36" s="115" t="str">
        <f t="shared" si="14"/>
        <v/>
      </c>
      <c r="AH36" s="115" t="str">
        <f t="shared" si="14"/>
        <v/>
      </c>
      <c r="AI36" s="115" t="str">
        <f t="shared" si="14"/>
        <v/>
      </c>
      <c r="AJ36" s="115" t="str">
        <f t="shared" si="14"/>
        <v/>
      </c>
      <c r="AK36" s="115" t="str">
        <f t="shared" si="14"/>
        <v/>
      </c>
      <c r="AL36" s="115" t="str">
        <f t="shared" si="14"/>
        <v/>
      </c>
      <c r="AM36" s="115" t="str">
        <f t="shared" si="14"/>
        <v/>
      </c>
      <c r="AN36" s="115" t="str">
        <f t="shared" si="14"/>
        <v/>
      </c>
      <c r="AO36" s="120" t="str">
        <f t="shared" si="13"/>
        <v/>
      </c>
      <c r="AP36" s="115" t="str">
        <f t="shared" si="13"/>
        <v/>
      </c>
      <c r="AQ36" s="115" t="str">
        <f t="shared" si="13"/>
        <v/>
      </c>
      <c r="AR36" s="115" t="str">
        <f t="shared" si="13"/>
        <v/>
      </c>
      <c r="AS36" s="115" t="str">
        <f t="shared" si="13"/>
        <v/>
      </c>
      <c r="AT36" s="116" t="str">
        <f t="shared" si="14"/>
        <v/>
      </c>
    </row>
    <row r="37" spans="1:46" ht="15.75" customHeight="1" x14ac:dyDescent="0.4">
      <c r="A37" s="147"/>
      <c r="B37" s="4"/>
      <c r="C37" s="26" t="s">
        <v>72</v>
      </c>
      <c r="D37" s="27"/>
      <c r="E37" s="27"/>
      <c r="F37" s="27"/>
      <c r="G37" s="28"/>
      <c r="H37" s="14"/>
      <c r="I37" s="4"/>
      <c r="J37" s="11">
        <f>SUM(J14:J36)</f>
        <v>64</v>
      </c>
      <c r="K37" s="124"/>
      <c r="L37" s="125"/>
      <c r="M37" s="11">
        <f>SUM(M14:M36)</f>
        <v>0</v>
      </c>
      <c r="N37" s="83" t="s">
        <v>108</v>
      </c>
      <c r="O37" s="85">
        <f>IFERROR(ROUNDDOWN(M37/M38,2),0)</f>
        <v>0</v>
      </c>
      <c r="P37" s="84" t="str">
        <f>IF(O37&gt;1.1,"NG","")</f>
        <v/>
      </c>
      <c r="R37" s="2" t="str">
        <f t="shared" si="10"/>
        <v>NG</v>
      </c>
      <c r="S37" s="114"/>
      <c r="T37" s="115" t="str">
        <f t="shared" si="11"/>
        <v/>
      </c>
      <c r="U37" s="115" t="str">
        <f t="shared" si="14"/>
        <v/>
      </c>
      <c r="V37" s="115" t="str">
        <f t="shared" si="14"/>
        <v/>
      </c>
      <c r="W37" s="115" t="str">
        <f t="shared" si="14"/>
        <v/>
      </c>
      <c r="X37" s="115" t="str">
        <f t="shared" si="14"/>
        <v/>
      </c>
      <c r="Y37" s="115" t="str">
        <f t="shared" si="14"/>
        <v/>
      </c>
      <c r="Z37" s="115" t="str">
        <f t="shared" si="14"/>
        <v/>
      </c>
      <c r="AA37" s="115" t="str">
        <f t="shared" si="14"/>
        <v/>
      </c>
      <c r="AB37" s="115" t="str">
        <f t="shared" si="14"/>
        <v/>
      </c>
      <c r="AC37" s="115" t="str">
        <f t="shared" si="14"/>
        <v/>
      </c>
      <c r="AD37" s="115">
        <f t="shared" si="14"/>
        <v>0</v>
      </c>
      <c r="AE37" s="115" t="str">
        <f t="shared" si="14"/>
        <v/>
      </c>
      <c r="AF37" s="115" t="str">
        <f t="shared" si="14"/>
        <v/>
      </c>
      <c r="AG37" s="115" t="str">
        <f t="shared" si="14"/>
        <v/>
      </c>
      <c r="AH37" s="115" t="str">
        <f t="shared" si="14"/>
        <v/>
      </c>
      <c r="AI37" s="115" t="str">
        <f t="shared" si="14"/>
        <v/>
      </c>
      <c r="AJ37" s="115" t="str">
        <f t="shared" si="14"/>
        <v/>
      </c>
      <c r="AK37" s="115" t="str">
        <f t="shared" si="14"/>
        <v/>
      </c>
      <c r="AL37" s="115" t="str">
        <f t="shared" si="14"/>
        <v/>
      </c>
      <c r="AM37" s="115" t="str">
        <f t="shared" si="14"/>
        <v/>
      </c>
      <c r="AN37" s="115" t="str">
        <f t="shared" si="14"/>
        <v/>
      </c>
      <c r="AO37" s="120" t="str">
        <f t="shared" ref="AO37:AS52" si="15">IF($K37=AO$3,$L37,"")</f>
        <v/>
      </c>
      <c r="AP37" s="115" t="str">
        <f t="shared" si="15"/>
        <v/>
      </c>
      <c r="AQ37" s="115" t="str">
        <f t="shared" si="15"/>
        <v/>
      </c>
      <c r="AR37" s="115" t="str">
        <f t="shared" si="15"/>
        <v/>
      </c>
      <c r="AS37" s="115" t="str">
        <f t="shared" si="15"/>
        <v/>
      </c>
      <c r="AT37" s="116" t="str">
        <f t="shared" si="14"/>
        <v/>
      </c>
    </row>
    <row r="38" spans="1:46" ht="15.75" customHeight="1" thickBot="1" x14ac:dyDescent="0.45">
      <c r="A38" s="147"/>
      <c r="B38" s="32"/>
      <c r="C38" s="32" t="s">
        <v>65</v>
      </c>
      <c r="D38" s="33"/>
      <c r="E38" s="33"/>
      <c r="F38" s="33"/>
      <c r="G38" s="34"/>
      <c r="H38" s="35">
        <v>30</v>
      </c>
      <c r="I38" s="36">
        <v>2</v>
      </c>
      <c r="J38" s="37">
        <f t="shared" ref="J38" si="16">H38*I38</f>
        <v>60</v>
      </c>
      <c r="K38" s="89"/>
      <c r="L38" s="90"/>
      <c r="M38" s="37">
        <f t="shared" si="7"/>
        <v>0</v>
      </c>
      <c r="N38" s="149"/>
      <c r="O38" s="150"/>
      <c r="P38" s="151"/>
      <c r="R38" s="2" t="str">
        <f t="shared" si="10"/>
        <v>NG</v>
      </c>
      <c r="S38" s="114"/>
      <c r="T38" s="115" t="str">
        <f t="shared" si="11"/>
        <v/>
      </c>
      <c r="U38" s="115" t="str">
        <f t="shared" si="14"/>
        <v/>
      </c>
      <c r="V38" s="115" t="str">
        <f t="shared" si="14"/>
        <v/>
      </c>
      <c r="W38" s="115" t="str">
        <f t="shared" si="14"/>
        <v/>
      </c>
      <c r="X38" s="115" t="str">
        <f t="shared" si="14"/>
        <v/>
      </c>
      <c r="Y38" s="115" t="str">
        <f t="shared" si="14"/>
        <v/>
      </c>
      <c r="Z38" s="115" t="str">
        <f t="shared" si="14"/>
        <v/>
      </c>
      <c r="AA38" s="115" t="str">
        <f t="shared" si="14"/>
        <v/>
      </c>
      <c r="AB38" s="115" t="str">
        <f t="shared" si="14"/>
        <v/>
      </c>
      <c r="AC38" s="115" t="str">
        <f t="shared" si="14"/>
        <v/>
      </c>
      <c r="AD38" s="115">
        <f t="shared" si="14"/>
        <v>0</v>
      </c>
      <c r="AE38" s="115" t="str">
        <f t="shared" si="14"/>
        <v/>
      </c>
      <c r="AF38" s="115" t="str">
        <f t="shared" si="14"/>
        <v/>
      </c>
      <c r="AG38" s="115" t="str">
        <f t="shared" si="14"/>
        <v/>
      </c>
      <c r="AH38" s="115" t="str">
        <f t="shared" si="14"/>
        <v/>
      </c>
      <c r="AI38" s="115" t="str">
        <f t="shared" si="14"/>
        <v/>
      </c>
      <c r="AJ38" s="115" t="str">
        <f t="shared" si="14"/>
        <v/>
      </c>
      <c r="AK38" s="115" t="str">
        <f t="shared" si="14"/>
        <v/>
      </c>
      <c r="AL38" s="115" t="str">
        <f t="shared" si="14"/>
        <v/>
      </c>
      <c r="AM38" s="115" t="str">
        <f t="shared" si="14"/>
        <v/>
      </c>
      <c r="AN38" s="115" t="str">
        <f t="shared" si="14"/>
        <v/>
      </c>
      <c r="AO38" s="120" t="str">
        <f t="shared" si="15"/>
        <v/>
      </c>
      <c r="AP38" s="115" t="str">
        <f t="shared" si="15"/>
        <v/>
      </c>
      <c r="AQ38" s="115" t="str">
        <f t="shared" si="15"/>
        <v/>
      </c>
      <c r="AR38" s="115" t="str">
        <f t="shared" si="15"/>
        <v/>
      </c>
      <c r="AS38" s="115" t="str">
        <f t="shared" si="15"/>
        <v/>
      </c>
      <c r="AT38" s="116" t="str">
        <f t="shared" si="14"/>
        <v/>
      </c>
    </row>
    <row r="39" spans="1:46" ht="14.25" thickTop="1" x14ac:dyDescent="0.4">
      <c r="A39" s="147"/>
      <c r="B39" s="29">
        <v>31</v>
      </c>
      <c r="C39" s="29" t="s">
        <v>21</v>
      </c>
      <c r="D39" s="29">
        <v>1</v>
      </c>
      <c r="E39" s="29">
        <v>101</v>
      </c>
      <c r="F39" s="10" t="s">
        <v>58</v>
      </c>
      <c r="G39" s="25">
        <v>118</v>
      </c>
      <c r="H39" s="25">
        <v>3.2</v>
      </c>
      <c r="I39" s="29">
        <v>4</v>
      </c>
      <c r="J39" s="18">
        <f t="shared" si="6"/>
        <v>12.8</v>
      </c>
      <c r="K39" s="91"/>
      <c r="L39" s="92"/>
      <c r="M39" s="39">
        <f t="shared" si="7"/>
        <v>0</v>
      </c>
      <c r="N39" s="152"/>
      <c r="O39" s="153"/>
      <c r="P39" s="154"/>
      <c r="Q39" s="3"/>
      <c r="R39" s="2" t="str">
        <f t="shared" si="10"/>
        <v>NG</v>
      </c>
      <c r="S39" s="114"/>
      <c r="T39" s="115" t="str">
        <f t="shared" si="11"/>
        <v/>
      </c>
      <c r="U39" s="115" t="str">
        <f t="shared" si="14"/>
        <v/>
      </c>
      <c r="V39" s="115" t="str">
        <f t="shared" si="14"/>
        <v/>
      </c>
      <c r="W39" s="115" t="str">
        <f t="shared" si="14"/>
        <v/>
      </c>
      <c r="X39" s="115" t="str">
        <f t="shared" si="14"/>
        <v/>
      </c>
      <c r="Y39" s="115" t="str">
        <f t="shared" si="14"/>
        <v/>
      </c>
      <c r="Z39" s="115" t="str">
        <f t="shared" si="14"/>
        <v/>
      </c>
      <c r="AA39" s="115" t="str">
        <f t="shared" si="14"/>
        <v/>
      </c>
      <c r="AB39" s="115" t="str">
        <f t="shared" si="14"/>
        <v/>
      </c>
      <c r="AC39" s="115" t="str">
        <f t="shared" si="14"/>
        <v/>
      </c>
      <c r="AD39" s="115">
        <f t="shared" si="14"/>
        <v>0</v>
      </c>
      <c r="AE39" s="115" t="str">
        <f t="shared" si="14"/>
        <v/>
      </c>
      <c r="AF39" s="115" t="str">
        <f t="shared" si="14"/>
        <v/>
      </c>
      <c r="AG39" s="115" t="str">
        <f t="shared" si="14"/>
        <v/>
      </c>
      <c r="AH39" s="115" t="str">
        <f t="shared" si="14"/>
        <v/>
      </c>
      <c r="AI39" s="115" t="str">
        <f t="shared" si="14"/>
        <v/>
      </c>
      <c r="AJ39" s="115" t="str">
        <f t="shared" si="14"/>
        <v/>
      </c>
      <c r="AK39" s="115" t="str">
        <f t="shared" si="14"/>
        <v/>
      </c>
      <c r="AL39" s="115" t="str">
        <f t="shared" si="14"/>
        <v/>
      </c>
      <c r="AM39" s="115" t="str">
        <f t="shared" si="14"/>
        <v/>
      </c>
      <c r="AN39" s="115" t="str">
        <f t="shared" si="14"/>
        <v/>
      </c>
      <c r="AO39" s="120" t="str">
        <f t="shared" si="15"/>
        <v/>
      </c>
      <c r="AP39" s="115" t="str">
        <f t="shared" si="15"/>
        <v/>
      </c>
      <c r="AQ39" s="115" t="str">
        <f t="shared" si="15"/>
        <v/>
      </c>
      <c r="AR39" s="115" t="str">
        <f t="shared" si="15"/>
        <v/>
      </c>
      <c r="AS39" s="115" t="str">
        <f t="shared" si="15"/>
        <v/>
      </c>
      <c r="AT39" s="116" t="str">
        <f t="shared" si="14"/>
        <v/>
      </c>
    </row>
    <row r="40" spans="1:46" x14ac:dyDescent="0.4">
      <c r="A40" s="147"/>
      <c r="B40" s="4">
        <v>32</v>
      </c>
      <c r="C40" s="4" t="s">
        <v>21</v>
      </c>
      <c r="D40" s="4">
        <v>1</v>
      </c>
      <c r="E40" s="4">
        <v>102</v>
      </c>
      <c r="F40" s="5" t="s">
        <v>22</v>
      </c>
      <c r="G40" s="14">
        <v>135.5</v>
      </c>
      <c r="H40" s="14">
        <v>2.5</v>
      </c>
      <c r="I40" s="4">
        <v>4</v>
      </c>
      <c r="J40" s="11">
        <f t="shared" si="6"/>
        <v>10</v>
      </c>
      <c r="K40" s="87"/>
      <c r="L40" s="88"/>
      <c r="M40" s="40">
        <f t="shared" si="7"/>
        <v>0</v>
      </c>
      <c r="N40" s="155"/>
      <c r="O40" s="156"/>
      <c r="P40" s="157"/>
      <c r="R40" s="2" t="str">
        <f t="shared" si="10"/>
        <v>NG</v>
      </c>
      <c r="S40" s="114"/>
      <c r="T40" s="115" t="str">
        <f t="shared" si="11"/>
        <v/>
      </c>
      <c r="U40" s="115" t="str">
        <f t="shared" si="14"/>
        <v/>
      </c>
      <c r="V40" s="115" t="str">
        <f t="shared" si="14"/>
        <v/>
      </c>
      <c r="W40" s="115" t="str">
        <f t="shared" si="14"/>
        <v/>
      </c>
      <c r="X40" s="115" t="str">
        <f t="shared" si="14"/>
        <v/>
      </c>
      <c r="Y40" s="115" t="str">
        <f t="shared" si="14"/>
        <v/>
      </c>
      <c r="Z40" s="115" t="str">
        <f t="shared" si="14"/>
        <v/>
      </c>
      <c r="AA40" s="115" t="str">
        <f t="shared" si="14"/>
        <v/>
      </c>
      <c r="AB40" s="115" t="str">
        <f t="shared" si="14"/>
        <v/>
      </c>
      <c r="AC40" s="115" t="str">
        <f t="shared" si="14"/>
        <v/>
      </c>
      <c r="AD40" s="115">
        <f t="shared" si="14"/>
        <v>0</v>
      </c>
      <c r="AE40" s="115" t="str">
        <f t="shared" si="14"/>
        <v/>
      </c>
      <c r="AF40" s="115" t="str">
        <f t="shared" si="14"/>
        <v/>
      </c>
      <c r="AG40" s="115" t="str">
        <f t="shared" si="14"/>
        <v/>
      </c>
      <c r="AH40" s="115" t="str">
        <f t="shared" si="14"/>
        <v/>
      </c>
      <c r="AI40" s="115" t="str">
        <f t="shared" si="14"/>
        <v/>
      </c>
      <c r="AJ40" s="115" t="str">
        <f t="shared" si="14"/>
        <v/>
      </c>
      <c r="AK40" s="115" t="str">
        <f t="shared" si="14"/>
        <v/>
      </c>
      <c r="AL40" s="115" t="str">
        <f t="shared" si="14"/>
        <v/>
      </c>
      <c r="AM40" s="115" t="str">
        <f t="shared" si="14"/>
        <v/>
      </c>
      <c r="AN40" s="115" t="str">
        <f t="shared" si="14"/>
        <v/>
      </c>
      <c r="AO40" s="120" t="str">
        <f t="shared" si="15"/>
        <v/>
      </c>
      <c r="AP40" s="115" t="str">
        <f t="shared" si="15"/>
        <v/>
      </c>
      <c r="AQ40" s="115" t="str">
        <f t="shared" si="15"/>
        <v/>
      </c>
      <c r="AR40" s="115" t="str">
        <f t="shared" si="15"/>
        <v/>
      </c>
      <c r="AS40" s="115" t="str">
        <f t="shared" si="15"/>
        <v/>
      </c>
      <c r="AT40" s="116" t="str">
        <f t="shared" si="14"/>
        <v/>
      </c>
    </row>
    <row r="41" spans="1:46" x14ac:dyDescent="0.4">
      <c r="A41" s="147"/>
      <c r="B41" s="4">
        <v>33</v>
      </c>
      <c r="C41" s="4" t="s">
        <v>21</v>
      </c>
      <c r="D41" s="4">
        <v>2</v>
      </c>
      <c r="E41" s="4">
        <v>201</v>
      </c>
      <c r="F41" s="5" t="s">
        <v>20</v>
      </c>
      <c r="G41" s="14">
        <v>29.5</v>
      </c>
      <c r="H41" s="14">
        <v>2</v>
      </c>
      <c r="I41" s="4">
        <v>1</v>
      </c>
      <c r="J41" s="11">
        <f t="shared" si="6"/>
        <v>2</v>
      </c>
      <c r="K41" s="87"/>
      <c r="L41" s="88"/>
      <c r="M41" s="40">
        <f t="shared" si="7"/>
        <v>0</v>
      </c>
      <c r="N41" s="155"/>
      <c r="O41" s="156"/>
      <c r="P41" s="157"/>
      <c r="R41" s="2" t="str">
        <f t="shared" si="10"/>
        <v>NG</v>
      </c>
      <c r="S41" s="114"/>
      <c r="T41" s="115" t="str">
        <f t="shared" si="11"/>
        <v/>
      </c>
      <c r="U41" s="115" t="str">
        <f t="shared" si="14"/>
        <v/>
      </c>
      <c r="V41" s="115" t="str">
        <f t="shared" si="14"/>
        <v/>
      </c>
      <c r="W41" s="115" t="str">
        <f t="shared" si="14"/>
        <v/>
      </c>
      <c r="X41" s="115" t="str">
        <f t="shared" si="14"/>
        <v/>
      </c>
      <c r="Y41" s="115" t="str">
        <f t="shared" si="14"/>
        <v/>
      </c>
      <c r="Z41" s="115" t="str">
        <f t="shared" si="14"/>
        <v/>
      </c>
      <c r="AA41" s="115" t="str">
        <f t="shared" si="14"/>
        <v/>
      </c>
      <c r="AB41" s="115" t="str">
        <f t="shared" si="14"/>
        <v/>
      </c>
      <c r="AC41" s="115" t="str">
        <f t="shared" si="14"/>
        <v/>
      </c>
      <c r="AD41" s="115">
        <f t="shared" si="14"/>
        <v>0</v>
      </c>
      <c r="AE41" s="115" t="str">
        <f t="shared" si="14"/>
        <v/>
      </c>
      <c r="AF41" s="115" t="str">
        <f t="shared" si="14"/>
        <v/>
      </c>
      <c r="AG41" s="115" t="str">
        <f t="shared" si="14"/>
        <v/>
      </c>
      <c r="AH41" s="115" t="str">
        <f t="shared" si="14"/>
        <v/>
      </c>
      <c r="AI41" s="115" t="str">
        <f t="shared" si="14"/>
        <v/>
      </c>
      <c r="AJ41" s="115" t="str">
        <f t="shared" si="14"/>
        <v/>
      </c>
      <c r="AK41" s="115" t="str">
        <f t="shared" si="14"/>
        <v/>
      </c>
      <c r="AL41" s="115" t="str">
        <f t="shared" si="14"/>
        <v/>
      </c>
      <c r="AM41" s="115" t="str">
        <f t="shared" si="14"/>
        <v/>
      </c>
      <c r="AN41" s="115" t="str">
        <f t="shared" si="14"/>
        <v/>
      </c>
      <c r="AO41" s="120" t="str">
        <f t="shared" si="15"/>
        <v/>
      </c>
      <c r="AP41" s="115" t="str">
        <f t="shared" si="15"/>
        <v/>
      </c>
      <c r="AQ41" s="115" t="str">
        <f t="shared" si="15"/>
        <v/>
      </c>
      <c r="AR41" s="115" t="str">
        <f t="shared" si="15"/>
        <v/>
      </c>
      <c r="AS41" s="115" t="str">
        <f t="shared" si="15"/>
        <v/>
      </c>
      <c r="AT41" s="116" t="str">
        <f t="shared" si="14"/>
        <v/>
      </c>
    </row>
    <row r="42" spans="1:46" x14ac:dyDescent="0.4">
      <c r="A42" s="147"/>
      <c r="B42" s="4">
        <v>34</v>
      </c>
      <c r="C42" s="4" t="s">
        <v>21</v>
      </c>
      <c r="D42" s="4">
        <v>2</v>
      </c>
      <c r="E42" s="4">
        <v>202</v>
      </c>
      <c r="F42" s="5" t="s">
        <v>20</v>
      </c>
      <c r="G42" s="14">
        <v>29.5</v>
      </c>
      <c r="H42" s="14">
        <v>2</v>
      </c>
      <c r="I42" s="4">
        <v>1</v>
      </c>
      <c r="J42" s="11">
        <f t="shared" si="6"/>
        <v>2</v>
      </c>
      <c r="K42" s="87"/>
      <c r="L42" s="88"/>
      <c r="M42" s="40">
        <f t="shared" si="7"/>
        <v>0</v>
      </c>
      <c r="N42" s="155"/>
      <c r="O42" s="156"/>
      <c r="P42" s="157"/>
      <c r="R42" s="2" t="str">
        <f t="shared" si="10"/>
        <v>NG</v>
      </c>
      <c r="S42" s="114"/>
      <c r="T42" s="115" t="str">
        <f t="shared" si="11"/>
        <v/>
      </c>
      <c r="U42" s="115" t="str">
        <f t="shared" si="14"/>
        <v/>
      </c>
      <c r="V42" s="115" t="str">
        <f t="shared" si="14"/>
        <v/>
      </c>
      <c r="W42" s="115" t="str">
        <f t="shared" si="14"/>
        <v/>
      </c>
      <c r="X42" s="115" t="str">
        <f t="shared" ref="U42:AT54" si="17">IF($K42=X$3,$L42,"")</f>
        <v/>
      </c>
      <c r="Y42" s="115" t="str">
        <f t="shared" si="17"/>
        <v/>
      </c>
      <c r="Z42" s="115" t="str">
        <f t="shared" si="17"/>
        <v/>
      </c>
      <c r="AA42" s="115" t="str">
        <f t="shared" si="17"/>
        <v/>
      </c>
      <c r="AB42" s="115" t="str">
        <f t="shared" si="17"/>
        <v/>
      </c>
      <c r="AC42" s="115" t="str">
        <f t="shared" si="17"/>
        <v/>
      </c>
      <c r="AD42" s="115">
        <f t="shared" si="17"/>
        <v>0</v>
      </c>
      <c r="AE42" s="115" t="str">
        <f t="shared" si="17"/>
        <v/>
      </c>
      <c r="AF42" s="115" t="str">
        <f t="shared" si="17"/>
        <v/>
      </c>
      <c r="AG42" s="115" t="str">
        <f t="shared" si="17"/>
        <v/>
      </c>
      <c r="AH42" s="115" t="str">
        <f t="shared" si="17"/>
        <v/>
      </c>
      <c r="AI42" s="115" t="str">
        <f t="shared" si="17"/>
        <v/>
      </c>
      <c r="AJ42" s="115" t="str">
        <f t="shared" si="17"/>
        <v/>
      </c>
      <c r="AK42" s="115" t="str">
        <f t="shared" si="17"/>
        <v/>
      </c>
      <c r="AL42" s="115" t="str">
        <f t="shared" si="17"/>
        <v/>
      </c>
      <c r="AM42" s="115" t="str">
        <f t="shared" si="17"/>
        <v/>
      </c>
      <c r="AN42" s="115" t="str">
        <f t="shared" si="17"/>
        <v/>
      </c>
      <c r="AO42" s="120" t="str">
        <f t="shared" si="15"/>
        <v/>
      </c>
      <c r="AP42" s="115" t="str">
        <f t="shared" si="15"/>
        <v/>
      </c>
      <c r="AQ42" s="115" t="str">
        <f t="shared" si="15"/>
        <v/>
      </c>
      <c r="AR42" s="115" t="str">
        <f t="shared" si="15"/>
        <v/>
      </c>
      <c r="AS42" s="115" t="str">
        <f t="shared" si="15"/>
        <v/>
      </c>
      <c r="AT42" s="116" t="str">
        <f t="shared" si="17"/>
        <v/>
      </c>
    </row>
    <row r="43" spans="1:46" x14ac:dyDescent="0.4">
      <c r="A43" s="147"/>
      <c r="B43" s="4">
        <v>35</v>
      </c>
      <c r="C43" s="4" t="s">
        <v>21</v>
      </c>
      <c r="D43" s="4">
        <v>2</v>
      </c>
      <c r="E43" s="4">
        <v>203</v>
      </c>
      <c r="F43" s="5" t="s">
        <v>20</v>
      </c>
      <c r="G43" s="14">
        <v>29.5</v>
      </c>
      <c r="H43" s="14">
        <v>2</v>
      </c>
      <c r="I43" s="4">
        <v>1</v>
      </c>
      <c r="J43" s="11">
        <f t="shared" si="6"/>
        <v>2</v>
      </c>
      <c r="K43" s="87"/>
      <c r="L43" s="88"/>
      <c r="M43" s="40">
        <f t="shared" si="7"/>
        <v>0</v>
      </c>
      <c r="N43" s="155"/>
      <c r="O43" s="156"/>
      <c r="P43" s="157"/>
      <c r="R43" s="2" t="str">
        <f t="shared" si="10"/>
        <v>NG</v>
      </c>
      <c r="S43" s="114"/>
      <c r="T43" s="115" t="str">
        <f t="shared" si="11"/>
        <v/>
      </c>
      <c r="U43" s="115" t="str">
        <f t="shared" si="17"/>
        <v/>
      </c>
      <c r="V43" s="115" t="str">
        <f t="shared" si="17"/>
        <v/>
      </c>
      <c r="W43" s="115" t="str">
        <f t="shared" si="17"/>
        <v/>
      </c>
      <c r="X43" s="115" t="str">
        <f t="shared" si="17"/>
        <v/>
      </c>
      <c r="Y43" s="115" t="str">
        <f t="shared" si="17"/>
        <v/>
      </c>
      <c r="Z43" s="115" t="str">
        <f t="shared" si="17"/>
        <v/>
      </c>
      <c r="AA43" s="115" t="str">
        <f t="shared" si="17"/>
        <v/>
      </c>
      <c r="AB43" s="115" t="str">
        <f t="shared" si="17"/>
        <v/>
      </c>
      <c r="AC43" s="115" t="str">
        <f t="shared" si="17"/>
        <v/>
      </c>
      <c r="AD43" s="115">
        <f t="shared" si="17"/>
        <v>0</v>
      </c>
      <c r="AE43" s="115" t="str">
        <f t="shared" si="17"/>
        <v/>
      </c>
      <c r="AF43" s="115" t="str">
        <f t="shared" si="17"/>
        <v/>
      </c>
      <c r="AG43" s="115" t="str">
        <f t="shared" si="17"/>
        <v/>
      </c>
      <c r="AH43" s="115" t="str">
        <f t="shared" si="17"/>
        <v/>
      </c>
      <c r="AI43" s="115" t="str">
        <f t="shared" si="17"/>
        <v/>
      </c>
      <c r="AJ43" s="115" t="str">
        <f t="shared" si="17"/>
        <v/>
      </c>
      <c r="AK43" s="115" t="str">
        <f t="shared" si="17"/>
        <v/>
      </c>
      <c r="AL43" s="115" t="str">
        <f t="shared" si="17"/>
        <v/>
      </c>
      <c r="AM43" s="115" t="str">
        <f t="shared" si="17"/>
        <v/>
      </c>
      <c r="AN43" s="115" t="str">
        <f t="shared" si="17"/>
        <v/>
      </c>
      <c r="AO43" s="120" t="str">
        <f t="shared" si="15"/>
        <v/>
      </c>
      <c r="AP43" s="115" t="str">
        <f t="shared" si="15"/>
        <v/>
      </c>
      <c r="AQ43" s="115" t="str">
        <f t="shared" si="15"/>
        <v/>
      </c>
      <c r="AR43" s="115" t="str">
        <f t="shared" si="15"/>
        <v/>
      </c>
      <c r="AS43" s="115" t="str">
        <f t="shared" si="15"/>
        <v/>
      </c>
      <c r="AT43" s="116" t="str">
        <f t="shared" si="17"/>
        <v/>
      </c>
    </row>
    <row r="44" spans="1:46" x14ac:dyDescent="0.4">
      <c r="A44" s="147"/>
      <c r="B44" s="4">
        <v>36</v>
      </c>
      <c r="C44" s="4" t="s">
        <v>21</v>
      </c>
      <c r="D44" s="4">
        <v>2</v>
      </c>
      <c r="E44" s="4">
        <v>204</v>
      </c>
      <c r="F44" s="5" t="s">
        <v>20</v>
      </c>
      <c r="G44" s="14">
        <v>29.5</v>
      </c>
      <c r="H44" s="14">
        <v>2</v>
      </c>
      <c r="I44" s="4">
        <v>1</v>
      </c>
      <c r="J44" s="11">
        <f t="shared" si="6"/>
        <v>2</v>
      </c>
      <c r="K44" s="87"/>
      <c r="L44" s="88"/>
      <c r="M44" s="40">
        <f t="shared" si="7"/>
        <v>0</v>
      </c>
      <c r="N44" s="155"/>
      <c r="O44" s="156"/>
      <c r="P44" s="157"/>
      <c r="R44" s="2" t="str">
        <f t="shared" si="10"/>
        <v>NG</v>
      </c>
      <c r="S44" s="114"/>
      <c r="T44" s="115" t="str">
        <f t="shared" si="11"/>
        <v/>
      </c>
      <c r="U44" s="115" t="str">
        <f t="shared" si="17"/>
        <v/>
      </c>
      <c r="V44" s="115" t="str">
        <f t="shared" si="17"/>
        <v/>
      </c>
      <c r="W44" s="115" t="str">
        <f t="shared" si="17"/>
        <v/>
      </c>
      <c r="X44" s="115" t="str">
        <f t="shared" si="17"/>
        <v/>
      </c>
      <c r="Y44" s="115" t="str">
        <f t="shared" si="17"/>
        <v/>
      </c>
      <c r="Z44" s="115" t="str">
        <f t="shared" si="17"/>
        <v/>
      </c>
      <c r="AA44" s="115" t="str">
        <f t="shared" si="17"/>
        <v/>
      </c>
      <c r="AB44" s="115" t="str">
        <f t="shared" si="17"/>
        <v/>
      </c>
      <c r="AC44" s="115" t="str">
        <f t="shared" si="17"/>
        <v/>
      </c>
      <c r="AD44" s="115">
        <f t="shared" si="17"/>
        <v>0</v>
      </c>
      <c r="AE44" s="115" t="str">
        <f t="shared" si="17"/>
        <v/>
      </c>
      <c r="AF44" s="115" t="str">
        <f t="shared" si="17"/>
        <v/>
      </c>
      <c r="AG44" s="115" t="str">
        <f t="shared" si="17"/>
        <v/>
      </c>
      <c r="AH44" s="115" t="str">
        <f t="shared" si="17"/>
        <v/>
      </c>
      <c r="AI44" s="115" t="str">
        <f t="shared" si="17"/>
        <v/>
      </c>
      <c r="AJ44" s="115" t="str">
        <f t="shared" si="17"/>
        <v/>
      </c>
      <c r="AK44" s="115" t="str">
        <f t="shared" si="17"/>
        <v/>
      </c>
      <c r="AL44" s="115" t="str">
        <f t="shared" si="17"/>
        <v/>
      </c>
      <c r="AM44" s="115" t="str">
        <f t="shared" si="17"/>
        <v/>
      </c>
      <c r="AN44" s="115" t="str">
        <f t="shared" si="17"/>
        <v/>
      </c>
      <c r="AO44" s="120" t="str">
        <f t="shared" si="15"/>
        <v/>
      </c>
      <c r="AP44" s="115" t="str">
        <f t="shared" si="15"/>
        <v/>
      </c>
      <c r="AQ44" s="115" t="str">
        <f t="shared" si="15"/>
        <v/>
      </c>
      <c r="AR44" s="115" t="str">
        <f t="shared" si="15"/>
        <v/>
      </c>
      <c r="AS44" s="115" t="str">
        <f t="shared" si="15"/>
        <v/>
      </c>
      <c r="AT44" s="116" t="str">
        <f t="shared" si="17"/>
        <v/>
      </c>
    </row>
    <row r="45" spans="1:46" x14ac:dyDescent="0.4">
      <c r="A45" s="147"/>
      <c r="B45" s="4">
        <v>37</v>
      </c>
      <c r="C45" s="4" t="s">
        <v>21</v>
      </c>
      <c r="D45" s="4">
        <v>2</v>
      </c>
      <c r="E45" s="4">
        <v>205</v>
      </c>
      <c r="F45" s="5" t="s">
        <v>20</v>
      </c>
      <c r="G45" s="14">
        <v>29.5</v>
      </c>
      <c r="H45" s="14">
        <v>2</v>
      </c>
      <c r="I45" s="4">
        <v>1</v>
      </c>
      <c r="J45" s="11">
        <f t="shared" si="6"/>
        <v>2</v>
      </c>
      <c r="K45" s="87"/>
      <c r="L45" s="88"/>
      <c r="M45" s="40">
        <f t="shared" si="7"/>
        <v>0</v>
      </c>
      <c r="N45" s="155"/>
      <c r="O45" s="156"/>
      <c r="P45" s="157"/>
      <c r="R45" s="2" t="str">
        <f t="shared" si="10"/>
        <v>NG</v>
      </c>
      <c r="S45" s="114"/>
      <c r="T45" s="115" t="str">
        <f t="shared" si="11"/>
        <v/>
      </c>
      <c r="U45" s="115" t="str">
        <f t="shared" si="17"/>
        <v/>
      </c>
      <c r="V45" s="115" t="str">
        <f t="shared" si="17"/>
        <v/>
      </c>
      <c r="W45" s="115" t="str">
        <f t="shared" si="17"/>
        <v/>
      </c>
      <c r="X45" s="115" t="str">
        <f t="shared" si="17"/>
        <v/>
      </c>
      <c r="Y45" s="115" t="str">
        <f t="shared" si="17"/>
        <v/>
      </c>
      <c r="Z45" s="115" t="str">
        <f t="shared" si="17"/>
        <v/>
      </c>
      <c r="AA45" s="115" t="str">
        <f t="shared" si="17"/>
        <v/>
      </c>
      <c r="AB45" s="115" t="str">
        <f t="shared" si="17"/>
        <v/>
      </c>
      <c r="AC45" s="115" t="str">
        <f t="shared" si="17"/>
        <v/>
      </c>
      <c r="AD45" s="115">
        <f t="shared" si="17"/>
        <v>0</v>
      </c>
      <c r="AE45" s="115" t="str">
        <f t="shared" si="17"/>
        <v/>
      </c>
      <c r="AF45" s="115" t="str">
        <f t="shared" si="17"/>
        <v/>
      </c>
      <c r="AG45" s="115" t="str">
        <f t="shared" si="17"/>
        <v/>
      </c>
      <c r="AH45" s="115" t="str">
        <f t="shared" si="17"/>
        <v/>
      </c>
      <c r="AI45" s="115" t="str">
        <f t="shared" si="17"/>
        <v/>
      </c>
      <c r="AJ45" s="115" t="str">
        <f t="shared" si="17"/>
        <v/>
      </c>
      <c r="AK45" s="115" t="str">
        <f t="shared" si="17"/>
        <v/>
      </c>
      <c r="AL45" s="115" t="str">
        <f t="shared" si="17"/>
        <v/>
      </c>
      <c r="AM45" s="115" t="str">
        <f t="shared" si="17"/>
        <v/>
      </c>
      <c r="AN45" s="115" t="str">
        <f t="shared" si="17"/>
        <v/>
      </c>
      <c r="AO45" s="120" t="str">
        <f t="shared" si="15"/>
        <v/>
      </c>
      <c r="AP45" s="115" t="str">
        <f t="shared" si="15"/>
        <v/>
      </c>
      <c r="AQ45" s="115" t="str">
        <f t="shared" si="15"/>
        <v/>
      </c>
      <c r="AR45" s="115" t="str">
        <f t="shared" si="15"/>
        <v/>
      </c>
      <c r="AS45" s="115" t="str">
        <f t="shared" si="15"/>
        <v/>
      </c>
      <c r="AT45" s="116" t="str">
        <f t="shared" si="17"/>
        <v/>
      </c>
    </row>
    <row r="46" spans="1:46" x14ac:dyDescent="0.4">
      <c r="A46" s="147"/>
      <c r="B46" s="4">
        <v>38</v>
      </c>
      <c r="C46" s="4" t="s">
        <v>21</v>
      </c>
      <c r="D46" s="4">
        <v>2</v>
      </c>
      <c r="E46" s="4">
        <v>206</v>
      </c>
      <c r="F46" s="5" t="s">
        <v>20</v>
      </c>
      <c r="G46" s="14">
        <v>29.5</v>
      </c>
      <c r="H46" s="14">
        <v>2</v>
      </c>
      <c r="I46" s="4">
        <v>1</v>
      </c>
      <c r="J46" s="11">
        <f t="shared" si="6"/>
        <v>2</v>
      </c>
      <c r="K46" s="87"/>
      <c r="L46" s="88"/>
      <c r="M46" s="40">
        <f t="shared" si="7"/>
        <v>0</v>
      </c>
      <c r="N46" s="155"/>
      <c r="O46" s="156"/>
      <c r="P46" s="157"/>
      <c r="R46" s="2" t="str">
        <f t="shared" si="10"/>
        <v>NG</v>
      </c>
      <c r="S46" s="114"/>
      <c r="T46" s="115" t="str">
        <f t="shared" si="11"/>
        <v/>
      </c>
      <c r="U46" s="115" t="str">
        <f t="shared" si="17"/>
        <v/>
      </c>
      <c r="V46" s="115" t="str">
        <f t="shared" si="17"/>
        <v/>
      </c>
      <c r="W46" s="115" t="str">
        <f t="shared" si="17"/>
        <v/>
      </c>
      <c r="X46" s="115" t="str">
        <f t="shared" si="17"/>
        <v/>
      </c>
      <c r="Y46" s="115" t="str">
        <f t="shared" si="17"/>
        <v/>
      </c>
      <c r="Z46" s="115" t="str">
        <f t="shared" si="17"/>
        <v/>
      </c>
      <c r="AA46" s="115" t="str">
        <f t="shared" si="17"/>
        <v/>
      </c>
      <c r="AB46" s="115" t="str">
        <f t="shared" si="17"/>
        <v/>
      </c>
      <c r="AC46" s="115" t="str">
        <f t="shared" si="17"/>
        <v/>
      </c>
      <c r="AD46" s="115">
        <f t="shared" si="17"/>
        <v>0</v>
      </c>
      <c r="AE46" s="115" t="str">
        <f t="shared" si="17"/>
        <v/>
      </c>
      <c r="AF46" s="115" t="str">
        <f t="shared" si="17"/>
        <v/>
      </c>
      <c r="AG46" s="115" t="str">
        <f t="shared" si="17"/>
        <v/>
      </c>
      <c r="AH46" s="115" t="str">
        <f t="shared" si="17"/>
        <v/>
      </c>
      <c r="AI46" s="115" t="str">
        <f t="shared" si="17"/>
        <v/>
      </c>
      <c r="AJ46" s="115" t="str">
        <f t="shared" si="17"/>
        <v/>
      </c>
      <c r="AK46" s="115" t="str">
        <f t="shared" si="17"/>
        <v/>
      </c>
      <c r="AL46" s="115" t="str">
        <f t="shared" si="17"/>
        <v/>
      </c>
      <c r="AM46" s="115" t="str">
        <f t="shared" si="17"/>
        <v/>
      </c>
      <c r="AN46" s="115" t="str">
        <f t="shared" si="17"/>
        <v/>
      </c>
      <c r="AO46" s="120" t="str">
        <f t="shared" si="15"/>
        <v/>
      </c>
      <c r="AP46" s="115" t="str">
        <f t="shared" si="15"/>
        <v/>
      </c>
      <c r="AQ46" s="115" t="str">
        <f t="shared" si="15"/>
        <v/>
      </c>
      <c r="AR46" s="115" t="str">
        <f t="shared" si="15"/>
        <v/>
      </c>
      <c r="AS46" s="115" t="str">
        <f t="shared" si="15"/>
        <v/>
      </c>
      <c r="AT46" s="116" t="str">
        <f t="shared" si="17"/>
        <v/>
      </c>
    </row>
    <row r="47" spans="1:46" x14ac:dyDescent="0.4">
      <c r="A47" s="147"/>
      <c r="B47" s="4">
        <v>39</v>
      </c>
      <c r="C47" s="4" t="s">
        <v>21</v>
      </c>
      <c r="D47" s="4">
        <v>2</v>
      </c>
      <c r="E47" s="4">
        <v>207</v>
      </c>
      <c r="F47" s="5" t="s">
        <v>20</v>
      </c>
      <c r="G47" s="14">
        <v>29.5</v>
      </c>
      <c r="H47" s="14">
        <v>2</v>
      </c>
      <c r="I47" s="4">
        <v>1</v>
      </c>
      <c r="J47" s="11">
        <f t="shared" si="6"/>
        <v>2</v>
      </c>
      <c r="K47" s="87"/>
      <c r="L47" s="88"/>
      <c r="M47" s="40">
        <f t="shared" si="7"/>
        <v>0</v>
      </c>
      <c r="N47" s="155"/>
      <c r="O47" s="156"/>
      <c r="P47" s="157"/>
      <c r="R47" s="2" t="str">
        <f t="shared" si="10"/>
        <v>NG</v>
      </c>
      <c r="S47" s="114"/>
      <c r="T47" s="115" t="str">
        <f t="shared" si="11"/>
        <v/>
      </c>
      <c r="U47" s="115" t="str">
        <f t="shared" si="17"/>
        <v/>
      </c>
      <c r="V47" s="115" t="str">
        <f t="shared" si="17"/>
        <v/>
      </c>
      <c r="W47" s="115" t="str">
        <f t="shared" si="17"/>
        <v/>
      </c>
      <c r="X47" s="115" t="str">
        <f t="shared" si="17"/>
        <v/>
      </c>
      <c r="Y47" s="115" t="str">
        <f t="shared" si="17"/>
        <v/>
      </c>
      <c r="Z47" s="115" t="str">
        <f t="shared" si="17"/>
        <v/>
      </c>
      <c r="AA47" s="115" t="str">
        <f t="shared" si="17"/>
        <v/>
      </c>
      <c r="AB47" s="115" t="str">
        <f t="shared" si="17"/>
        <v/>
      </c>
      <c r="AC47" s="115" t="str">
        <f t="shared" si="17"/>
        <v/>
      </c>
      <c r="AD47" s="115">
        <f t="shared" si="17"/>
        <v>0</v>
      </c>
      <c r="AE47" s="115" t="str">
        <f t="shared" si="17"/>
        <v/>
      </c>
      <c r="AF47" s="115" t="str">
        <f t="shared" si="17"/>
        <v/>
      </c>
      <c r="AG47" s="115" t="str">
        <f t="shared" si="17"/>
        <v/>
      </c>
      <c r="AH47" s="115" t="str">
        <f t="shared" si="17"/>
        <v/>
      </c>
      <c r="AI47" s="115" t="str">
        <f t="shared" si="17"/>
        <v/>
      </c>
      <c r="AJ47" s="115" t="str">
        <f t="shared" si="17"/>
        <v/>
      </c>
      <c r="AK47" s="115" t="str">
        <f t="shared" si="17"/>
        <v/>
      </c>
      <c r="AL47" s="115" t="str">
        <f t="shared" si="17"/>
        <v/>
      </c>
      <c r="AM47" s="115" t="str">
        <f t="shared" si="17"/>
        <v/>
      </c>
      <c r="AN47" s="115" t="str">
        <f t="shared" si="17"/>
        <v/>
      </c>
      <c r="AO47" s="120" t="str">
        <f t="shared" si="15"/>
        <v/>
      </c>
      <c r="AP47" s="115" t="str">
        <f t="shared" si="15"/>
        <v/>
      </c>
      <c r="AQ47" s="115" t="str">
        <f t="shared" si="15"/>
        <v/>
      </c>
      <c r="AR47" s="115" t="str">
        <f t="shared" si="15"/>
        <v/>
      </c>
      <c r="AS47" s="115" t="str">
        <f t="shared" si="15"/>
        <v/>
      </c>
      <c r="AT47" s="116" t="str">
        <f t="shared" si="17"/>
        <v/>
      </c>
    </row>
    <row r="48" spans="1:46" x14ac:dyDescent="0.4">
      <c r="A48" s="147"/>
      <c r="B48" s="4">
        <v>40</v>
      </c>
      <c r="C48" s="4" t="s">
        <v>21</v>
      </c>
      <c r="D48" s="4">
        <v>2</v>
      </c>
      <c r="E48" s="4">
        <v>208</v>
      </c>
      <c r="F48" s="5" t="s">
        <v>20</v>
      </c>
      <c r="G48" s="14">
        <v>29.5</v>
      </c>
      <c r="H48" s="14">
        <v>2</v>
      </c>
      <c r="I48" s="4">
        <v>1</v>
      </c>
      <c r="J48" s="11">
        <f t="shared" si="6"/>
        <v>2</v>
      </c>
      <c r="K48" s="87"/>
      <c r="L48" s="88"/>
      <c r="M48" s="40">
        <f t="shared" si="7"/>
        <v>0</v>
      </c>
      <c r="N48" s="155"/>
      <c r="O48" s="156"/>
      <c r="P48" s="157"/>
      <c r="R48" s="2" t="str">
        <f t="shared" si="10"/>
        <v>NG</v>
      </c>
      <c r="S48" s="114"/>
      <c r="T48" s="115" t="str">
        <f t="shared" si="11"/>
        <v/>
      </c>
      <c r="U48" s="115" t="str">
        <f t="shared" si="17"/>
        <v/>
      </c>
      <c r="V48" s="115" t="str">
        <f t="shared" si="17"/>
        <v/>
      </c>
      <c r="W48" s="115" t="str">
        <f t="shared" si="17"/>
        <v/>
      </c>
      <c r="X48" s="115" t="str">
        <f t="shared" si="17"/>
        <v/>
      </c>
      <c r="Y48" s="115" t="str">
        <f t="shared" si="17"/>
        <v/>
      </c>
      <c r="Z48" s="115" t="str">
        <f t="shared" si="17"/>
        <v/>
      </c>
      <c r="AA48" s="115" t="str">
        <f t="shared" si="17"/>
        <v/>
      </c>
      <c r="AB48" s="115" t="str">
        <f t="shared" si="17"/>
        <v/>
      </c>
      <c r="AC48" s="115" t="str">
        <f t="shared" si="17"/>
        <v/>
      </c>
      <c r="AD48" s="115">
        <f t="shared" si="17"/>
        <v>0</v>
      </c>
      <c r="AE48" s="115" t="str">
        <f t="shared" si="17"/>
        <v/>
      </c>
      <c r="AF48" s="115" t="str">
        <f t="shared" si="17"/>
        <v/>
      </c>
      <c r="AG48" s="115" t="str">
        <f t="shared" si="17"/>
        <v/>
      </c>
      <c r="AH48" s="115" t="str">
        <f t="shared" si="17"/>
        <v/>
      </c>
      <c r="AI48" s="115" t="str">
        <f t="shared" si="17"/>
        <v/>
      </c>
      <c r="AJ48" s="115" t="str">
        <f t="shared" si="17"/>
        <v/>
      </c>
      <c r="AK48" s="115" t="str">
        <f t="shared" si="17"/>
        <v/>
      </c>
      <c r="AL48" s="115" t="str">
        <f t="shared" si="17"/>
        <v/>
      </c>
      <c r="AM48" s="115" t="str">
        <f t="shared" si="17"/>
        <v/>
      </c>
      <c r="AN48" s="115" t="str">
        <f t="shared" si="17"/>
        <v/>
      </c>
      <c r="AO48" s="120" t="str">
        <f t="shared" si="15"/>
        <v/>
      </c>
      <c r="AP48" s="115" t="str">
        <f t="shared" si="15"/>
        <v/>
      </c>
      <c r="AQ48" s="115" t="str">
        <f t="shared" si="15"/>
        <v/>
      </c>
      <c r="AR48" s="115" t="str">
        <f t="shared" si="15"/>
        <v/>
      </c>
      <c r="AS48" s="115" t="str">
        <f t="shared" si="15"/>
        <v/>
      </c>
      <c r="AT48" s="116" t="str">
        <f t="shared" si="17"/>
        <v/>
      </c>
    </row>
    <row r="49" spans="1:46" x14ac:dyDescent="0.4">
      <c r="A49" s="147"/>
      <c r="B49" s="4">
        <v>41</v>
      </c>
      <c r="C49" s="4" t="s">
        <v>21</v>
      </c>
      <c r="D49" s="4">
        <v>2</v>
      </c>
      <c r="E49" s="4">
        <v>209</v>
      </c>
      <c r="F49" s="5" t="s">
        <v>20</v>
      </c>
      <c r="G49" s="14">
        <v>29.5</v>
      </c>
      <c r="H49" s="14">
        <v>2</v>
      </c>
      <c r="I49" s="4">
        <v>1</v>
      </c>
      <c r="J49" s="11">
        <f t="shared" si="6"/>
        <v>2</v>
      </c>
      <c r="K49" s="87"/>
      <c r="L49" s="88"/>
      <c r="M49" s="40">
        <f t="shared" si="7"/>
        <v>0</v>
      </c>
      <c r="N49" s="155"/>
      <c r="O49" s="156"/>
      <c r="P49" s="157"/>
      <c r="R49" s="2" t="str">
        <f t="shared" si="10"/>
        <v>NG</v>
      </c>
      <c r="S49" s="114"/>
      <c r="T49" s="115" t="str">
        <f t="shared" si="11"/>
        <v/>
      </c>
      <c r="U49" s="115" t="str">
        <f t="shared" si="17"/>
        <v/>
      </c>
      <c r="V49" s="115" t="str">
        <f t="shared" si="17"/>
        <v/>
      </c>
      <c r="W49" s="115" t="str">
        <f t="shared" si="17"/>
        <v/>
      </c>
      <c r="X49" s="115" t="str">
        <f t="shared" si="17"/>
        <v/>
      </c>
      <c r="Y49" s="115" t="str">
        <f t="shared" si="17"/>
        <v/>
      </c>
      <c r="Z49" s="115" t="str">
        <f t="shared" si="17"/>
        <v/>
      </c>
      <c r="AA49" s="115" t="str">
        <f t="shared" si="17"/>
        <v/>
      </c>
      <c r="AB49" s="115" t="str">
        <f t="shared" si="17"/>
        <v/>
      </c>
      <c r="AC49" s="115" t="str">
        <f t="shared" si="17"/>
        <v/>
      </c>
      <c r="AD49" s="115">
        <f t="shared" si="17"/>
        <v>0</v>
      </c>
      <c r="AE49" s="115" t="str">
        <f t="shared" si="17"/>
        <v/>
      </c>
      <c r="AF49" s="115" t="str">
        <f t="shared" si="17"/>
        <v/>
      </c>
      <c r="AG49" s="115" t="str">
        <f t="shared" si="17"/>
        <v/>
      </c>
      <c r="AH49" s="115" t="str">
        <f t="shared" si="17"/>
        <v/>
      </c>
      <c r="AI49" s="115" t="str">
        <f t="shared" si="17"/>
        <v/>
      </c>
      <c r="AJ49" s="115" t="str">
        <f t="shared" si="17"/>
        <v/>
      </c>
      <c r="AK49" s="115" t="str">
        <f t="shared" si="17"/>
        <v/>
      </c>
      <c r="AL49" s="115" t="str">
        <f t="shared" si="17"/>
        <v/>
      </c>
      <c r="AM49" s="115" t="str">
        <f t="shared" si="17"/>
        <v/>
      </c>
      <c r="AN49" s="115" t="str">
        <f t="shared" si="17"/>
        <v/>
      </c>
      <c r="AO49" s="120" t="str">
        <f t="shared" si="15"/>
        <v/>
      </c>
      <c r="AP49" s="115" t="str">
        <f t="shared" si="15"/>
        <v/>
      </c>
      <c r="AQ49" s="115" t="str">
        <f t="shared" si="15"/>
        <v/>
      </c>
      <c r="AR49" s="115" t="str">
        <f t="shared" si="15"/>
        <v/>
      </c>
      <c r="AS49" s="115" t="str">
        <f t="shared" si="15"/>
        <v/>
      </c>
      <c r="AT49" s="116" t="str">
        <f t="shared" si="17"/>
        <v/>
      </c>
    </row>
    <row r="50" spans="1:46" x14ac:dyDescent="0.4">
      <c r="A50" s="147"/>
      <c r="B50" s="4">
        <v>42</v>
      </c>
      <c r="C50" s="4" t="s">
        <v>21</v>
      </c>
      <c r="D50" s="4">
        <v>2</v>
      </c>
      <c r="E50" s="4">
        <v>210</v>
      </c>
      <c r="F50" s="5" t="s">
        <v>20</v>
      </c>
      <c r="G50" s="14">
        <v>29.5</v>
      </c>
      <c r="H50" s="14">
        <v>2</v>
      </c>
      <c r="I50" s="4">
        <v>1</v>
      </c>
      <c r="J50" s="11">
        <f t="shared" si="6"/>
        <v>2</v>
      </c>
      <c r="K50" s="87"/>
      <c r="L50" s="88"/>
      <c r="M50" s="40">
        <f t="shared" si="7"/>
        <v>0</v>
      </c>
      <c r="N50" s="155"/>
      <c r="O50" s="156"/>
      <c r="P50" s="157"/>
      <c r="R50" s="2" t="str">
        <f t="shared" si="10"/>
        <v>NG</v>
      </c>
      <c r="S50" s="114"/>
      <c r="T50" s="115" t="str">
        <f t="shared" si="11"/>
        <v/>
      </c>
      <c r="U50" s="115" t="str">
        <f t="shared" si="17"/>
        <v/>
      </c>
      <c r="V50" s="115" t="str">
        <f t="shared" si="17"/>
        <v/>
      </c>
      <c r="W50" s="115" t="str">
        <f t="shared" si="17"/>
        <v/>
      </c>
      <c r="X50" s="115" t="str">
        <f t="shared" si="17"/>
        <v/>
      </c>
      <c r="Y50" s="115" t="str">
        <f t="shared" si="17"/>
        <v/>
      </c>
      <c r="Z50" s="115" t="str">
        <f t="shared" si="17"/>
        <v/>
      </c>
      <c r="AA50" s="115" t="str">
        <f t="shared" si="17"/>
        <v/>
      </c>
      <c r="AB50" s="115" t="str">
        <f t="shared" si="17"/>
        <v/>
      </c>
      <c r="AC50" s="115" t="str">
        <f t="shared" si="17"/>
        <v/>
      </c>
      <c r="AD50" s="115">
        <f t="shared" si="17"/>
        <v>0</v>
      </c>
      <c r="AE50" s="115" t="str">
        <f t="shared" si="17"/>
        <v/>
      </c>
      <c r="AF50" s="115" t="str">
        <f t="shared" si="17"/>
        <v/>
      </c>
      <c r="AG50" s="115" t="str">
        <f t="shared" si="17"/>
        <v/>
      </c>
      <c r="AH50" s="115" t="str">
        <f t="shared" si="17"/>
        <v/>
      </c>
      <c r="AI50" s="115" t="str">
        <f t="shared" si="17"/>
        <v/>
      </c>
      <c r="AJ50" s="115" t="str">
        <f t="shared" si="17"/>
        <v/>
      </c>
      <c r="AK50" s="115" t="str">
        <f t="shared" si="17"/>
        <v/>
      </c>
      <c r="AL50" s="115" t="str">
        <f t="shared" si="17"/>
        <v/>
      </c>
      <c r="AM50" s="115" t="str">
        <f t="shared" si="17"/>
        <v/>
      </c>
      <c r="AN50" s="115" t="str">
        <f t="shared" si="17"/>
        <v/>
      </c>
      <c r="AO50" s="120" t="str">
        <f t="shared" si="15"/>
        <v/>
      </c>
      <c r="AP50" s="115" t="str">
        <f t="shared" si="15"/>
        <v/>
      </c>
      <c r="AQ50" s="115" t="str">
        <f t="shared" si="15"/>
        <v/>
      </c>
      <c r="AR50" s="115" t="str">
        <f t="shared" si="15"/>
        <v/>
      </c>
      <c r="AS50" s="115" t="str">
        <f t="shared" si="15"/>
        <v/>
      </c>
      <c r="AT50" s="116" t="str">
        <f t="shared" si="17"/>
        <v/>
      </c>
    </row>
    <row r="51" spans="1:46" x14ac:dyDescent="0.4">
      <c r="A51" s="147"/>
      <c r="B51" s="4">
        <v>43</v>
      </c>
      <c r="C51" s="4" t="s">
        <v>21</v>
      </c>
      <c r="D51" s="4">
        <v>2</v>
      </c>
      <c r="E51" s="4"/>
      <c r="F51" s="5" t="s">
        <v>23</v>
      </c>
      <c r="G51" s="14">
        <v>48</v>
      </c>
      <c r="H51" s="19">
        <v>2</v>
      </c>
      <c r="I51" s="4">
        <v>2</v>
      </c>
      <c r="J51" s="11">
        <f t="shared" si="6"/>
        <v>4</v>
      </c>
      <c r="K51" s="87"/>
      <c r="L51" s="88"/>
      <c r="M51" s="40">
        <f t="shared" si="7"/>
        <v>0</v>
      </c>
      <c r="N51" s="155"/>
      <c r="O51" s="156"/>
      <c r="P51" s="157"/>
      <c r="R51" s="2" t="str">
        <f t="shared" si="10"/>
        <v>NG</v>
      </c>
      <c r="S51" s="114"/>
      <c r="T51" s="115" t="str">
        <f t="shared" si="11"/>
        <v/>
      </c>
      <c r="U51" s="115" t="str">
        <f t="shared" si="17"/>
        <v/>
      </c>
      <c r="V51" s="115" t="str">
        <f t="shared" si="17"/>
        <v/>
      </c>
      <c r="W51" s="115" t="str">
        <f t="shared" si="17"/>
        <v/>
      </c>
      <c r="X51" s="115" t="str">
        <f t="shared" si="17"/>
        <v/>
      </c>
      <c r="Y51" s="115" t="str">
        <f t="shared" si="17"/>
        <v/>
      </c>
      <c r="Z51" s="115" t="str">
        <f t="shared" si="17"/>
        <v/>
      </c>
      <c r="AA51" s="115" t="str">
        <f t="shared" si="17"/>
        <v/>
      </c>
      <c r="AB51" s="115" t="str">
        <f t="shared" si="17"/>
        <v/>
      </c>
      <c r="AC51" s="115" t="str">
        <f t="shared" si="17"/>
        <v/>
      </c>
      <c r="AD51" s="115">
        <f t="shared" si="17"/>
        <v>0</v>
      </c>
      <c r="AE51" s="115" t="str">
        <f t="shared" si="17"/>
        <v/>
      </c>
      <c r="AF51" s="115" t="str">
        <f t="shared" si="17"/>
        <v/>
      </c>
      <c r="AG51" s="115" t="str">
        <f t="shared" si="17"/>
        <v/>
      </c>
      <c r="AH51" s="115" t="str">
        <f t="shared" si="17"/>
        <v/>
      </c>
      <c r="AI51" s="115" t="str">
        <f t="shared" si="17"/>
        <v/>
      </c>
      <c r="AJ51" s="115" t="str">
        <f t="shared" si="17"/>
        <v/>
      </c>
      <c r="AK51" s="115" t="str">
        <f t="shared" si="17"/>
        <v/>
      </c>
      <c r="AL51" s="115" t="str">
        <f t="shared" si="17"/>
        <v/>
      </c>
      <c r="AM51" s="115" t="str">
        <f t="shared" si="17"/>
        <v/>
      </c>
      <c r="AN51" s="115" t="str">
        <f t="shared" si="17"/>
        <v/>
      </c>
      <c r="AO51" s="120" t="str">
        <f t="shared" si="15"/>
        <v/>
      </c>
      <c r="AP51" s="115" t="str">
        <f t="shared" si="15"/>
        <v/>
      </c>
      <c r="AQ51" s="115" t="str">
        <f t="shared" si="15"/>
        <v/>
      </c>
      <c r="AR51" s="115" t="str">
        <f t="shared" si="15"/>
        <v/>
      </c>
      <c r="AS51" s="115" t="str">
        <f t="shared" si="15"/>
        <v/>
      </c>
      <c r="AT51" s="116" t="str">
        <f t="shared" si="17"/>
        <v/>
      </c>
    </row>
    <row r="52" spans="1:46" x14ac:dyDescent="0.4">
      <c r="A52" s="147"/>
      <c r="B52" s="4">
        <v>44</v>
      </c>
      <c r="C52" s="4" t="s">
        <v>21</v>
      </c>
      <c r="D52" s="4">
        <v>3</v>
      </c>
      <c r="E52" s="4">
        <v>301</v>
      </c>
      <c r="F52" s="5" t="s">
        <v>24</v>
      </c>
      <c r="G52" s="14">
        <v>36.9</v>
      </c>
      <c r="H52" s="19">
        <v>2.5</v>
      </c>
      <c r="I52" s="4">
        <v>1</v>
      </c>
      <c r="J52" s="11">
        <f t="shared" si="6"/>
        <v>2.5</v>
      </c>
      <c r="K52" s="87"/>
      <c r="L52" s="88"/>
      <c r="M52" s="40">
        <f t="shared" si="7"/>
        <v>0</v>
      </c>
      <c r="N52" s="155"/>
      <c r="O52" s="156"/>
      <c r="P52" s="157"/>
      <c r="R52" s="2" t="str">
        <f t="shared" si="10"/>
        <v>NG</v>
      </c>
      <c r="S52" s="114"/>
      <c r="T52" s="115" t="str">
        <f t="shared" si="11"/>
        <v/>
      </c>
      <c r="U52" s="115" t="str">
        <f t="shared" si="17"/>
        <v/>
      </c>
      <c r="V52" s="115" t="str">
        <f t="shared" si="17"/>
        <v/>
      </c>
      <c r="W52" s="115" t="str">
        <f t="shared" si="17"/>
        <v/>
      </c>
      <c r="X52" s="115" t="str">
        <f t="shared" si="17"/>
        <v/>
      </c>
      <c r="Y52" s="115" t="str">
        <f t="shared" si="17"/>
        <v/>
      </c>
      <c r="Z52" s="115" t="str">
        <f t="shared" si="17"/>
        <v/>
      </c>
      <c r="AA52" s="115" t="str">
        <f t="shared" si="17"/>
        <v/>
      </c>
      <c r="AB52" s="115" t="str">
        <f t="shared" si="17"/>
        <v/>
      </c>
      <c r="AC52" s="115" t="str">
        <f t="shared" si="17"/>
        <v/>
      </c>
      <c r="AD52" s="115">
        <f t="shared" si="17"/>
        <v>0</v>
      </c>
      <c r="AE52" s="115" t="str">
        <f t="shared" si="17"/>
        <v/>
      </c>
      <c r="AF52" s="115" t="str">
        <f t="shared" si="17"/>
        <v/>
      </c>
      <c r="AG52" s="115" t="str">
        <f t="shared" si="17"/>
        <v/>
      </c>
      <c r="AH52" s="115" t="str">
        <f t="shared" si="17"/>
        <v/>
      </c>
      <c r="AI52" s="115" t="str">
        <f t="shared" si="17"/>
        <v/>
      </c>
      <c r="AJ52" s="115" t="str">
        <f t="shared" si="17"/>
        <v/>
      </c>
      <c r="AK52" s="115" t="str">
        <f t="shared" si="17"/>
        <v/>
      </c>
      <c r="AL52" s="115" t="str">
        <f t="shared" si="17"/>
        <v/>
      </c>
      <c r="AM52" s="115" t="str">
        <f t="shared" si="17"/>
        <v/>
      </c>
      <c r="AN52" s="115" t="str">
        <f t="shared" si="17"/>
        <v/>
      </c>
      <c r="AO52" s="120" t="str">
        <f t="shared" si="15"/>
        <v/>
      </c>
      <c r="AP52" s="115" t="str">
        <f t="shared" si="15"/>
        <v/>
      </c>
      <c r="AQ52" s="115" t="str">
        <f t="shared" si="15"/>
        <v/>
      </c>
      <c r="AR52" s="115" t="str">
        <f t="shared" si="15"/>
        <v/>
      </c>
      <c r="AS52" s="115" t="str">
        <f t="shared" si="15"/>
        <v/>
      </c>
      <c r="AT52" s="116" t="str">
        <f t="shared" si="17"/>
        <v/>
      </c>
    </row>
    <row r="53" spans="1:46" x14ac:dyDescent="0.4">
      <c r="A53" s="147"/>
      <c r="B53" s="4">
        <v>45</v>
      </c>
      <c r="C53" s="4" t="s">
        <v>21</v>
      </c>
      <c r="D53" s="4">
        <v>3</v>
      </c>
      <c r="E53" s="4">
        <v>302</v>
      </c>
      <c r="F53" s="5" t="s">
        <v>24</v>
      </c>
      <c r="G53" s="14">
        <v>29.5</v>
      </c>
      <c r="H53" s="14">
        <v>2</v>
      </c>
      <c r="I53" s="4">
        <v>1</v>
      </c>
      <c r="J53" s="11">
        <f t="shared" si="6"/>
        <v>2</v>
      </c>
      <c r="K53" s="87"/>
      <c r="L53" s="88"/>
      <c r="M53" s="40">
        <f t="shared" si="7"/>
        <v>0</v>
      </c>
      <c r="N53" s="155"/>
      <c r="O53" s="156"/>
      <c r="P53" s="157"/>
      <c r="R53" s="2" t="str">
        <f t="shared" si="10"/>
        <v>NG</v>
      </c>
      <c r="S53" s="114"/>
      <c r="T53" s="115" t="str">
        <f t="shared" si="11"/>
        <v/>
      </c>
      <c r="U53" s="115" t="str">
        <f t="shared" si="17"/>
        <v/>
      </c>
      <c r="V53" s="115" t="str">
        <f t="shared" si="17"/>
        <v/>
      </c>
      <c r="W53" s="115" t="str">
        <f t="shared" si="17"/>
        <v/>
      </c>
      <c r="X53" s="115" t="str">
        <f t="shared" si="17"/>
        <v/>
      </c>
      <c r="Y53" s="115" t="str">
        <f t="shared" si="17"/>
        <v/>
      </c>
      <c r="Z53" s="115" t="str">
        <f t="shared" si="17"/>
        <v/>
      </c>
      <c r="AA53" s="115" t="str">
        <f t="shared" si="17"/>
        <v/>
      </c>
      <c r="AB53" s="115" t="str">
        <f t="shared" si="17"/>
        <v/>
      </c>
      <c r="AC53" s="115" t="str">
        <f t="shared" si="17"/>
        <v/>
      </c>
      <c r="AD53" s="115">
        <f t="shared" si="17"/>
        <v>0</v>
      </c>
      <c r="AE53" s="115" t="str">
        <f t="shared" si="17"/>
        <v/>
      </c>
      <c r="AF53" s="115" t="str">
        <f t="shared" si="17"/>
        <v/>
      </c>
      <c r="AG53" s="115" t="str">
        <f t="shared" si="17"/>
        <v/>
      </c>
      <c r="AH53" s="115" t="str">
        <f t="shared" si="17"/>
        <v/>
      </c>
      <c r="AI53" s="115" t="str">
        <f t="shared" si="17"/>
        <v/>
      </c>
      <c r="AJ53" s="115" t="str">
        <f t="shared" si="17"/>
        <v/>
      </c>
      <c r="AK53" s="115" t="str">
        <f t="shared" si="17"/>
        <v/>
      </c>
      <c r="AL53" s="115" t="str">
        <f t="shared" si="17"/>
        <v/>
      </c>
      <c r="AM53" s="115" t="str">
        <f t="shared" si="17"/>
        <v/>
      </c>
      <c r="AN53" s="115" t="str">
        <f t="shared" si="17"/>
        <v/>
      </c>
      <c r="AO53" s="120" t="str">
        <f t="shared" ref="AO53:AS68" si="18">IF($K53=AO$3,$L53,"")</f>
        <v/>
      </c>
      <c r="AP53" s="115" t="str">
        <f t="shared" si="18"/>
        <v/>
      </c>
      <c r="AQ53" s="115" t="str">
        <f t="shared" si="18"/>
        <v/>
      </c>
      <c r="AR53" s="115" t="str">
        <f t="shared" si="18"/>
        <v/>
      </c>
      <c r="AS53" s="115" t="str">
        <f t="shared" si="18"/>
        <v/>
      </c>
      <c r="AT53" s="116" t="str">
        <f t="shared" si="17"/>
        <v/>
      </c>
    </row>
    <row r="54" spans="1:46" x14ac:dyDescent="0.4">
      <c r="A54" s="147"/>
      <c r="B54" s="4">
        <v>46</v>
      </c>
      <c r="C54" s="4" t="s">
        <v>21</v>
      </c>
      <c r="D54" s="4">
        <v>3</v>
      </c>
      <c r="E54" s="4">
        <v>303</v>
      </c>
      <c r="F54" s="5" t="s">
        <v>16</v>
      </c>
      <c r="G54" s="14">
        <v>44.3</v>
      </c>
      <c r="H54" s="14">
        <v>2.5</v>
      </c>
      <c r="I54" s="4">
        <v>1</v>
      </c>
      <c r="J54" s="11">
        <f t="shared" si="6"/>
        <v>2.5</v>
      </c>
      <c r="K54" s="87"/>
      <c r="L54" s="88"/>
      <c r="M54" s="40">
        <f t="shared" si="7"/>
        <v>0</v>
      </c>
      <c r="N54" s="155"/>
      <c r="O54" s="156"/>
      <c r="P54" s="157"/>
      <c r="R54" s="2" t="str">
        <f t="shared" si="10"/>
        <v>NG</v>
      </c>
      <c r="S54" s="114"/>
      <c r="T54" s="115" t="str">
        <f t="shared" si="11"/>
        <v/>
      </c>
      <c r="U54" s="115" t="str">
        <f t="shared" si="17"/>
        <v/>
      </c>
      <c r="V54" s="115" t="str">
        <f t="shared" si="17"/>
        <v/>
      </c>
      <c r="W54" s="115" t="str">
        <f t="shared" si="17"/>
        <v/>
      </c>
      <c r="X54" s="115" t="str">
        <f t="shared" si="17"/>
        <v/>
      </c>
      <c r="Y54" s="115" t="str">
        <f t="shared" si="17"/>
        <v/>
      </c>
      <c r="Z54" s="115" t="str">
        <f t="shared" si="17"/>
        <v/>
      </c>
      <c r="AA54" s="115" t="str">
        <f t="shared" ref="U54:AT66" si="19">IF($K54=AA$3,$L54,"")</f>
        <v/>
      </c>
      <c r="AB54" s="115" t="str">
        <f t="shared" si="19"/>
        <v/>
      </c>
      <c r="AC54" s="115" t="str">
        <f t="shared" si="19"/>
        <v/>
      </c>
      <c r="AD54" s="115">
        <f t="shared" si="19"/>
        <v>0</v>
      </c>
      <c r="AE54" s="115" t="str">
        <f t="shared" si="19"/>
        <v/>
      </c>
      <c r="AF54" s="115" t="str">
        <f t="shared" si="19"/>
        <v/>
      </c>
      <c r="AG54" s="115" t="str">
        <f t="shared" si="19"/>
        <v/>
      </c>
      <c r="AH54" s="115" t="str">
        <f t="shared" si="19"/>
        <v/>
      </c>
      <c r="AI54" s="115" t="str">
        <f t="shared" si="19"/>
        <v/>
      </c>
      <c r="AJ54" s="115" t="str">
        <f t="shared" si="19"/>
        <v/>
      </c>
      <c r="AK54" s="115" t="str">
        <f t="shared" si="19"/>
        <v/>
      </c>
      <c r="AL54" s="115" t="str">
        <f t="shared" si="19"/>
        <v/>
      </c>
      <c r="AM54" s="115" t="str">
        <f t="shared" si="19"/>
        <v/>
      </c>
      <c r="AN54" s="115" t="str">
        <f t="shared" si="19"/>
        <v/>
      </c>
      <c r="AO54" s="120" t="str">
        <f t="shared" si="18"/>
        <v/>
      </c>
      <c r="AP54" s="115" t="str">
        <f t="shared" si="18"/>
        <v/>
      </c>
      <c r="AQ54" s="115" t="str">
        <f t="shared" si="18"/>
        <v/>
      </c>
      <c r="AR54" s="115" t="str">
        <f t="shared" si="18"/>
        <v/>
      </c>
      <c r="AS54" s="115" t="str">
        <f t="shared" si="18"/>
        <v/>
      </c>
      <c r="AT54" s="116" t="str">
        <f t="shared" si="19"/>
        <v/>
      </c>
    </row>
    <row r="55" spans="1:46" x14ac:dyDescent="0.4">
      <c r="A55" s="147"/>
      <c r="B55" s="4">
        <v>47</v>
      </c>
      <c r="C55" s="4" t="s">
        <v>21</v>
      </c>
      <c r="D55" s="4">
        <v>3</v>
      </c>
      <c r="E55" s="4">
        <v>304</v>
      </c>
      <c r="F55" s="5" t="s">
        <v>25</v>
      </c>
      <c r="G55" s="14">
        <v>29.5</v>
      </c>
      <c r="H55" s="14">
        <v>2</v>
      </c>
      <c r="I55" s="4">
        <v>1</v>
      </c>
      <c r="J55" s="11">
        <f t="shared" si="6"/>
        <v>2</v>
      </c>
      <c r="K55" s="87"/>
      <c r="L55" s="88"/>
      <c r="M55" s="40">
        <f t="shared" si="7"/>
        <v>0</v>
      </c>
      <c r="N55" s="155"/>
      <c r="O55" s="156"/>
      <c r="P55" s="157"/>
      <c r="R55" s="2" t="str">
        <f t="shared" si="10"/>
        <v>NG</v>
      </c>
      <c r="S55" s="114"/>
      <c r="T55" s="115" t="str">
        <f t="shared" si="11"/>
        <v/>
      </c>
      <c r="U55" s="115" t="str">
        <f t="shared" si="19"/>
        <v/>
      </c>
      <c r="V55" s="115" t="str">
        <f t="shared" si="19"/>
        <v/>
      </c>
      <c r="W55" s="115" t="str">
        <f t="shared" si="19"/>
        <v/>
      </c>
      <c r="X55" s="115" t="str">
        <f t="shared" si="19"/>
        <v/>
      </c>
      <c r="Y55" s="115" t="str">
        <f t="shared" si="19"/>
        <v/>
      </c>
      <c r="Z55" s="115" t="str">
        <f t="shared" si="19"/>
        <v/>
      </c>
      <c r="AA55" s="115" t="str">
        <f t="shared" si="19"/>
        <v/>
      </c>
      <c r="AB55" s="115" t="str">
        <f t="shared" si="19"/>
        <v/>
      </c>
      <c r="AC55" s="115" t="str">
        <f t="shared" si="19"/>
        <v/>
      </c>
      <c r="AD55" s="115">
        <f t="shared" si="19"/>
        <v>0</v>
      </c>
      <c r="AE55" s="115" t="str">
        <f t="shared" si="19"/>
        <v/>
      </c>
      <c r="AF55" s="115" t="str">
        <f t="shared" si="19"/>
        <v/>
      </c>
      <c r="AG55" s="115" t="str">
        <f t="shared" si="19"/>
        <v/>
      </c>
      <c r="AH55" s="115" t="str">
        <f t="shared" si="19"/>
        <v/>
      </c>
      <c r="AI55" s="115" t="str">
        <f t="shared" si="19"/>
        <v/>
      </c>
      <c r="AJ55" s="115" t="str">
        <f t="shared" si="19"/>
        <v/>
      </c>
      <c r="AK55" s="115" t="str">
        <f t="shared" si="19"/>
        <v/>
      </c>
      <c r="AL55" s="115" t="str">
        <f t="shared" si="19"/>
        <v/>
      </c>
      <c r="AM55" s="115" t="str">
        <f t="shared" si="19"/>
        <v/>
      </c>
      <c r="AN55" s="115" t="str">
        <f t="shared" si="19"/>
        <v/>
      </c>
      <c r="AO55" s="120" t="str">
        <f t="shared" si="18"/>
        <v/>
      </c>
      <c r="AP55" s="115" t="str">
        <f t="shared" si="18"/>
        <v/>
      </c>
      <c r="AQ55" s="115" t="str">
        <f t="shared" si="18"/>
        <v/>
      </c>
      <c r="AR55" s="115" t="str">
        <f t="shared" si="18"/>
        <v/>
      </c>
      <c r="AS55" s="115" t="str">
        <f t="shared" si="18"/>
        <v/>
      </c>
      <c r="AT55" s="116" t="str">
        <f t="shared" si="19"/>
        <v/>
      </c>
    </row>
    <row r="56" spans="1:46" x14ac:dyDescent="0.4">
      <c r="A56" s="147"/>
      <c r="B56" s="4">
        <v>48</v>
      </c>
      <c r="C56" s="4" t="s">
        <v>21</v>
      </c>
      <c r="D56" s="4">
        <v>3</v>
      </c>
      <c r="E56" s="4">
        <v>305</v>
      </c>
      <c r="F56" s="5" t="s">
        <v>26</v>
      </c>
      <c r="G56" s="14">
        <v>36.9</v>
      </c>
      <c r="H56" s="14">
        <v>2.5</v>
      </c>
      <c r="I56" s="4">
        <v>1</v>
      </c>
      <c r="J56" s="11">
        <f t="shared" si="6"/>
        <v>2.5</v>
      </c>
      <c r="K56" s="87"/>
      <c r="L56" s="88"/>
      <c r="M56" s="40">
        <f t="shared" si="7"/>
        <v>0</v>
      </c>
      <c r="N56" s="155"/>
      <c r="O56" s="156"/>
      <c r="P56" s="157"/>
      <c r="R56" s="2" t="str">
        <f t="shared" si="10"/>
        <v>NG</v>
      </c>
      <c r="S56" s="114"/>
      <c r="T56" s="115" t="str">
        <f t="shared" si="11"/>
        <v/>
      </c>
      <c r="U56" s="115" t="str">
        <f t="shared" si="19"/>
        <v/>
      </c>
      <c r="V56" s="115" t="str">
        <f t="shared" si="19"/>
        <v/>
      </c>
      <c r="W56" s="115" t="str">
        <f t="shared" si="19"/>
        <v/>
      </c>
      <c r="X56" s="115" t="str">
        <f t="shared" si="19"/>
        <v/>
      </c>
      <c r="Y56" s="115" t="str">
        <f t="shared" si="19"/>
        <v/>
      </c>
      <c r="Z56" s="115" t="str">
        <f t="shared" si="19"/>
        <v/>
      </c>
      <c r="AA56" s="115" t="str">
        <f t="shared" si="19"/>
        <v/>
      </c>
      <c r="AB56" s="115" t="str">
        <f t="shared" si="19"/>
        <v/>
      </c>
      <c r="AC56" s="115" t="str">
        <f t="shared" si="19"/>
        <v/>
      </c>
      <c r="AD56" s="115">
        <f t="shared" si="19"/>
        <v>0</v>
      </c>
      <c r="AE56" s="115" t="str">
        <f t="shared" si="19"/>
        <v/>
      </c>
      <c r="AF56" s="115" t="str">
        <f t="shared" si="19"/>
        <v/>
      </c>
      <c r="AG56" s="115" t="str">
        <f t="shared" si="19"/>
        <v/>
      </c>
      <c r="AH56" s="115" t="str">
        <f t="shared" si="19"/>
        <v/>
      </c>
      <c r="AI56" s="115" t="str">
        <f t="shared" si="19"/>
        <v/>
      </c>
      <c r="AJ56" s="115" t="str">
        <f t="shared" si="19"/>
        <v/>
      </c>
      <c r="AK56" s="115" t="str">
        <f t="shared" si="19"/>
        <v/>
      </c>
      <c r="AL56" s="115" t="str">
        <f t="shared" si="19"/>
        <v/>
      </c>
      <c r="AM56" s="115" t="str">
        <f t="shared" si="19"/>
        <v/>
      </c>
      <c r="AN56" s="115" t="str">
        <f t="shared" si="19"/>
        <v/>
      </c>
      <c r="AO56" s="120" t="str">
        <f t="shared" si="18"/>
        <v/>
      </c>
      <c r="AP56" s="115" t="str">
        <f t="shared" si="18"/>
        <v/>
      </c>
      <c r="AQ56" s="115" t="str">
        <f t="shared" si="18"/>
        <v/>
      </c>
      <c r="AR56" s="115" t="str">
        <f t="shared" si="18"/>
        <v/>
      </c>
      <c r="AS56" s="115" t="str">
        <f t="shared" si="18"/>
        <v/>
      </c>
      <c r="AT56" s="116" t="str">
        <f t="shared" si="19"/>
        <v/>
      </c>
    </row>
    <row r="57" spans="1:46" x14ac:dyDescent="0.4">
      <c r="A57" s="147"/>
      <c r="B57" s="4">
        <v>49</v>
      </c>
      <c r="C57" s="4" t="s">
        <v>21</v>
      </c>
      <c r="D57" s="4">
        <v>3</v>
      </c>
      <c r="E57" s="4">
        <v>306</v>
      </c>
      <c r="F57" s="5" t="s">
        <v>27</v>
      </c>
      <c r="G57" s="14">
        <v>36.9</v>
      </c>
      <c r="H57" s="14">
        <v>2.5</v>
      </c>
      <c r="I57" s="4">
        <v>1</v>
      </c>
      <c r="J57" s="11">
        <f t="shared" si="6"/>
        <v>2.5</v>
      </c>
      <c r="K57" s="87"/>
      <c r="L57" s="88"/>
      <c r="M57" s="40">
        <f t="shared" si="7"/>
        <v>0</v>
      </c>
      <c r="N57" s="155"/>
      <c r="O57" s="156"/>
      <c r="P57" s="157"/>
      <c r="R57" s="2" t="str">
        <f t="shared" si="10"/>
        <v>NG</v>
      </c>
      <c r="S57" s="114"/>
      <c r="T57" s="115" t="str">
        <f t="shared" si="11"/>
        <v/>
      </c>
      <c r="U57" s="115" t="str">
        <f t="shared" si="19"/>
        <v/>
      </c>
      <c r="V57" s="115" t="str">
        <f t="shared" si="19"/>
        <v/>
      </c>
      <c r="W57" s="115" t="str">
        <f t="shared" si="19"/>
        <v/>
      </c>
      <c r="X57" s="115" t="str">
        <f t="shared" si="19"/>
        <v/>
      </c>
      <c r="Y57" s="115" t="str">
        <f t="shared" si="19"/>
        <v/>
      </c>
      <c r="Z57" s="115" t="str">
        <f t="shared" si="19"/>
        <v/>
      </c>
      <c r="AA57" s="115" t="str">
        <f t="shared" si="19"/>
        <v/>
      </c>
      <c r="AB57" s="115" t="str">
        <f t="shared" si="19"/>
        <v/>
      </c>
      <c r="AC57" s="115" t="str">
        <f t="shared" si="19"/>
        <v/>
      </c>
      <c r="AD57" s="115">
        <f t="shared" si="19"/>
        <v>0</v>
      </c>
      <c r="AE57" s="115" t="str">
        <f t="shared" si="19"/>
        <v/>
      </c>
      <c r="AF57" s="115" t="str">
        <f t="shared" si="19"/>
        <v/>
      </c>
      <c r="AG57" s="115" t="str">
        <f t="shared" si="19"/>
        <v/>
      </c>
      <c r="AH57" s="115" t="str">
        <f t="shared" si="19"/>
        <v/>
      </c>
      <c r="AI57" s="115" t="str">
        <f t="shared" si="19"/>
        <v/>
      </c>
      <c r="AJ57" s="115" t="str">
        <f t="shared" si="19"/>
        <v/>
      </c>
      <c r="AK57" s="115" t="str">
        <f t="shared" si="19"/>
        <v/>
      </c>
      <c r="AL57" s="115" t="str">
        <f t="shared" si="19"/>
        <v/>
      </c>
      <c r="AM57" s="115" t="str">
        <f t="shared" si="19"/>
        <v/>
      </c>
      <c r="AN57" s="115" t="str">
        <f t="shared" si="19"/>
        <v/>
      </c>
      <c r="AO57" s="120" t="str">
        <f t="shared" si="18"/>
        <v/>
      </c>
      <c r="AP57" s="115" t="str">
        <f t="shared" si="18"/>
        <v/>
      </c>
      <c r="AQ57" s="115" t="str">
        <f t="shared" si="18"/>
        <v/>
      </c>
      <c r="AR57" s="115" t="str">
        <f t="shared" si="18"/>
        <v/>
      </c>
      <c r="AS57" s="115" t="str">
        <f t="shared" si="18"/>
        <v/>
      </c>
      <c r="AT57" s="116" t="str">
        <f t="shared" si="19"/>
        <v/>
      </c>
    </row>
    <row r="58" spans="1:46" x14ac:dyDescent="0.4">
      <c r="A58" s="147"/>
      <c r="B58" s="4">
        <v>50</v>
      </c>
      <c r="C58" s="4" t="s">
        <v>21</v>
      </c>
      <c r="D58" s="4">
        <v>3</v>
      </c>
      <c r="E58" s="4">
        <v>307</v>
      </c>
      <c r="F58" s="5" t="s">
        <v>24</v>
      </c>
      <c r="G58" s="14">
        <v>29.5</v>
      </c>
      <c r="H58" s="14">
        <v>2</v>
      </c>
      <c r="I58" s="4">
        <v>1</v>
      </c>
      <c r="J58" s="11">
        <f t="shared" si="6"/>
        <v>2</v>
      </c>
      <c r="K58" s="87"/>
      <c r="L58" s="88"/>
      <c r="M58" s="40">
        <f t="shared" si="7"/>
        <v>0</v>
      </c>
      <c r="N58" s="155"/>
      <c r="O58" s="156"/>
      <c r="P58" s="157"/>
      <c r="R58" s="2" t="str">
        <f t="shared" si="10"/>
        <v>NG</v>
      </c>
      <c r="S58" s="114"/>
      <c r="T58" s="115" t="str">
        <f t="shared" si="11"/>
        <v/>
      </c>
      <c r="U58" s="115" t="str">
        <f t="shared" si="19"/>
        <v/>
      </c>
      <c r="V58" s="115" t="str">
        <f t="shared" si="19"/>
        <v/>
      </c>
      <c r="W58" s="115" t="str">
        <f t="shared" si="19"/>
        <v/>
      </c>
      <c r="X58" s="115" t="str">
        <f t="shared" si="19"/>
        <v/>
      </c>
      <c r="Y58" s="115" t="str">
        <f t="shared" si="19"/>
        <v/>
      </c>
      <c r="Z58" s="115" t="str">
        <f t="shared" si="19"/>
        <v/>
      </c>
      <c r="AA58" s="115" t="str">
        <f t="shared" si="19"/>
        <v/>
      </c>
      <c r="AB58" s="115" t="str">
        <f t="shared" si="19"/>
        <v/>
      </c>
      <c r="AC58" s="115" t="str">
        <f t="shared" si="19"/>
        <v/>
      </c>
      <c r="AD58" s="115">
        <f t="shared" si="19"/>
        <v>0</v>
      </c>
      <c r="AE58" s="115" t="str">
        <f t="shared" si="19"/>
        <v/>
      </c>
      <c r="AF58" s="115" t="str">
        <f t="shared" si="19"/>
        <v/>
      </c>
      <c r="AG58" s="115" t="str">
        <f t="shared" si="19"/>
        <v/>
      </c>
      <c r="AH58" s="115" t="str">
        <f t="shared" si="19"/>
        <v/>
      </c>
      <c r="AI58" s="115" t="str">
        <f t="shared" si="19"/>
        <v/>
      </c>
      <c r="AJ58" s="115" t="str">
        <f t="shared" si="19"/>
        <v/>
      </c>
      <c r="AK58" s="115" t="str">
        <f t="shared" si="19"/>
        <v/>
      </c>
      <c r="AL58" s="115" t="str">
        <f t="shared" si="19"/>
        <v/>
      </c>
      <c r="AM58" s="115" t="str">
        <f t="shared" si="19"/>
        <v/>
      </c>
      <c r="AN58" s="115" t="str">
        <f t="shared" si="19"/>
        <v/>
      </c>
      <c r="AO58" s="120" t="str">
        <f t="shared" si="18"/>
        <v/>
      </c>
      <c r="AP58" s="115" t="str">
        <f t="shared" si="18"/>
        <v/>
      </c>
      <c r="AQ58" s="115" t="str">
        <f t="shared" si="18"/>
        <v/>
      </c>
      <c r="AR58" s="115" t="str">
        <f t="shared" si="18"/>
        <v/>
      </c>
      <c r="AS58" s="115" t="str">
        <f t="shared" si="18"/>
        <v/>
      </c>
      <c r="AT58" s="116" t="str">
        <f t="shared" si="19"/>
        <v/>
      </c>
    </row>
    <row r="59" spans="1:46" x14ac:dyDescent="0.4">
      <c r="A59" s="147"/>
      <c r="B59" s="4">
        <v>51</v>
      </c>
      <c r="C59" s="4" t="s">
        <v>21</v>
      </c>
      <c r="D59" s="4">
        <v>3</v>
      </c>
      <c r="E59" s="4">
        <v>308</v>
      </c>
      <c r="F59" s="5" t="s">
        <v>16</v>
      </c>
      <c r="G59" s="14">
        <v>44.3</v>
      </c>
      <c r="H59" s="14">
        <v>2.5</v>
      </c>
      <c r="I59" s="4">
        <v>1</v>
      </c>
      <c r="J59" s="11">
        <f t="shared" si="6"/>
        <v>2.5</v>
      </c>
      <c r="K59" s="87"/>
      <c r="L59" s="88"/>
      <c r="M59" s="40">
        <f t="shared" si="7"/>
        <v>0</v>
      </c>
      <c r="N59" s="155"/>
      <c r="O59" s="156"/>
      <c r="P59" s="157"/>
      <c r="R59" s="2" t="str">
        <f t="shared" si="10"/>
        <v>NG</v>
      </c>
      <c r="S59" s="114"/>
      <c r="T59" s="115" t="str">
        <f t="shared" si="11"/>
        <v/>
      </c>
      <c r="U59" s="115" t="str">
        <f t="shared" si="19"/>
        <v/>
      </c>
      <c r="V59" s="115" t="str">
        <f t="shared" si="19"/>
        <v/>
      </c>
      <c r="W59" s="115" t="str">
        <f t="shared" si="19"/>
        <v/>
      </c>
      <c r="X59" s="115" t="str">
        <f t="shared" si="19"/>
        <v/>
      </c>
      <c r="Y59" s="115" t="str">
        <f t="shared" si="19"/>
        <v/>
      </c>
      <c r="Z59" s="115" t="str">
        <f t="shared" si="19"/>
        <v/>
      </c>
      <c r="AA59" s="115" t="str">
        <f t="shared" si="19"/>
        <v/>
      </c>
      <c r="AB59" s="115" t="str">
        <f t="shared" si="19"/>
        <v/>
      </c>
      <c r="AC59" s="115" t="str">
        <f t="shared" si="19"/>
        <v/>
      </c>
      <c r="AD59" s="115">
        <f t="shared" si="19"/>
        <v>0</v>
      </c>
      <c r="AE59" s="115" t="str">
        <f t="shared" si="19"/>
        <v/>
      </c>
      <c r="AF59" s="115" t="str">
        <f t="shared" si="19"/>
        <v/>
      </c>
      <c r="AG59" s="115" t="str">
        <f t="shared" si="19"/>
        <v/>
      </c>
      <c r="AH59" s="115" t="str">
        <f t="shared" si="19"/>
        <v/>
      </c>
      <c r="AI59" s="115" t="str">
        <f t="shared" si="19"/>
        <v/>
      </c>
      <c r="AJ59" s="115" t="str">
        <f t="shared" si="19"/>
        <v/>
      </c>
      <c r="AK59" s="115" t="str">
        <f t="shared" si="19"/>
        <v/>
      </c>
      <c r="AL59" s="115" t="str">
        <f t="shared" si="19"/>
        <v/>
      </c>
      <c r="AM59" s="115" t="str">
        <f t="shared" si="19"/>
        <v/>
      </c>
      <c r="AN59" s="115" t="str">
        <f t="shared" si="19"/>
        <v/>
      </c>
      <c r="AO59" s="120" t="str">
        <f t="shared" si="18"/>
        <v/>
      </c>
      <c r="AP59" s="115" t="str">
        <f t="shared" si="18"/>
        <v/>
      </c>
      <c r="AQ59" s="115" t="str">
        <f t="shared" si="18"/>
        <v/>
      </c>
      <c r="AR59" s="115" t="str">
        <f t="shared" si="18"/>
        <v/>
      </c>
      <c r="AS59" s="115" t="str">
        <f t="shared" si="18"/>
        <v/>
      </c>
      <c r="AT59" s="116" t="str">
        <f t="shared" si="19"/>
        <v/>
      </c>
    </row>
    <row r="60" spans="1:46" x14ac:dyDescent="0.4">
      <c r="A60" s="147"/>
      <c r="B60" s="4">
        <v>52</v>
      </c>
      <c r="C60" s="4" t="s">
        <v>21</v>
      </c>
      <c r="D60" s="4">
        <v>3</v>
      </c>
      <c r="E60" s="4">
        <v>309</v>
      </c>
      <c r="F60" s="5" t="s">
        <v>24</v>
      </c>
      <c r="G60" s="14">
        <v>66.400000000000006</v>
      </c>
      <c r="H60" s="14">
        <v>2</v>
      </c>
      <c r="I60" s="4">
        <v>2</v>
      </c>
      <c r="J60" s="11">
        <f t="shared" si="6"/>
        <v>4</v>
      </c>
      <c r="K60" s="87"/>
      <c r="L60" s="88"/>
      <c r="M60" s="40">
        <f t="shared" si="7"/>
        <v>0</v>
      </c>
      <c r="N60" s="155"/>
      <c r="O60" s="156"/>
      <c r="P60" s="157"/>
      <c r="R60" s="2" t="str">
        <f t="shared" si="10"/>
        <v>NG</v>
      </c>
      <c r="S60" s="114"/>
      <c r="T60" s="115" t="str">
        <f t="shared" si="11"/>
        <v/>
      </c>
      <c r="U60" s="115" t="str">
        <f t="shared" si="19"/>
        <v/>
      </c>
      <c r="V60" s="115" t="str">
        <f t="shared" si="19"/>
        <v/>
      </c>
      <c r="W60" s="115" t="str">
        <f t="shared" si="19"/>
        <v/>
      </c>
      <c r="X60" s="115" t="str">
        <f t="shared" si="19"/>
        <v/>
      </c>
      <c r="Y60" s="115" t="str">
        <f t="shared" si="19"/>
        <v/>
      </c>
      <c r="Z60" s="115" t="str">
        <f t="shared" si="19"/>
        <v/>
      </c>
      <c r="AA60" s="115" t="str">
        <f t="shared" si="19"/>
        <v/>
      </c>
      <c r="AB60" s="115" t="str">
        <f t="shared" si="19"/>
        <v/>
      </c>
      <c r="AC60" s="115" t="str">
        <f t="shared" si="19"/>
        <v/>
      </c>
      <c r="AD60" s="115">
        <f t="shared" si="19"/>
        <v>0</v>
      </c>
      <c r="AE60" s="115" t="str">
        <f t="shared" si="19"/>
        <v/>
      </c>
      <c r="AF60" s="115" t="str">
        <f t="shared" si="19"/>
        <v/>
      </c>
      <c r="AG60" s="115" t="str">
        <f t="shared" si="19"/>
        <v/>
      </c>
      <c r="AH60" s="115" t="str">
        <f t="shared" si="19"/>
        <v/>
      </c>
      <c r="AI60" s="115" t="str">
        <f t="shared" si="19"/>
        <v/>
      </c>
      <c r="AJ60" s="115" t="str">
        <f t="shared" si="19"/>
        <v/>
      </c>
      <c r="AK60" s="115" t="str">
        <f t="shared" si="19"/>
        <v/>
      </c>
      <c r="AL60" s="115" t="str">
        <f t="shared" si="19"/>
        <v/>
      </c>
      <c r="AM60" s="115" t="str">
        <f t="shared" si="19"/>
        <v/>
      </c>
      <c r="AN60" s="115" t="str">
        <f t="shared" si="19"/>
        <v/>
      </c>
      <c r="AO60" s="120" t="str">
        <f t="shared" si="18"/>
        <v/>
      </c>
      <c r="AP60" s="115" t="str">
        <f t="shared" si="18"/>
        <v/>
      </c>
      <c r="AQ60" s="115" t="str">
        <f t="shared" si="18"/>
        <v/>
      </c>
      <c r="AR60" s="115" t="str">
        <f t="shared" si="18"/>
        <v/>
      </c>
      <c r="AS60" s="115" t="str">
        <f t="shared" si="18"/>
        <v/>
      </c>
      <c r="AT60" s="116" t="str">
        <f t="shared" si="19"/>
        <v/>
      </c>
    </row>
    <row r="61" spans="1:46" ht="15.75" customHeight="1" x14ac:dyDescent="0.4">
      <c r="A61" s="147"/>
      <c r="B61" s="4"/>
      <c r="C61" s="26" t="s">
        <v>73</v>
      </c>
      <c r="D61" s="27"/>
      <c r="E61" s="27"/>
      <c r="F61" s="27"/>
      <c r="G61" s="28"/>
      <c r="H61" s="14"/>
      <c r="I61" s="4"/>
      <c r="J61" s="11">
        <f>SUM(J39:J60)</f>
        <v>69.3</v>
      </c>
      <c r="K61" s="124"/>
      <c r="L61" s="125"/>
      <c r="M61" s="18">
        <f>SUM(M39:M60)</f>
        <v>0</v>
      </c>
      <c r="N61" s="83" t="s">
        <v>108</v>
      </c>
      <c r="O61" s="85">
        <f>IFERROR(ROUNDDOWN(M61/M62,2),0)</f>
        <v>0</v>
      </c>
      <c r="P61" s="84" t="str">
        <f>IF(O61&gt;1.1,"NG","")</f>
        <v/>
      </c>
      <c r="R61" s="2" t="str">
        <f t="shared" si="10"/>
        <v>NG</v>
      </c>
      <c r="S61" s="114"/>
      <c r="T61" s="115" t="str">
        <f t="shared" si="11"/>
        <v/>
      </c>
      <c r="U61" s="115" t="str">
        <f t="shared" si="19"/>
        <v/>
      </c>
      <c r="V61" s="115" t="str">
        <f t="shared" si="19"/>
        <v/>
      </c>
      <c r="W61" s="115" t="str">
        <f t="shared" si="19"/>
        <v/>
      </c>
      <c r="X61" s="115" t="str">
        <f t="shared" si="19"/>
        <v/>
      </c>
      <c r="Y61" s="115" t="str">
        <f t="shared" si="19"/>
        <v/>
      </c>
      <c r="Z61" s="115" t="str">
        <f t="shared" si="19"/>
        <v/>
      </c>
      <c r="AA61" s="115" t="str">
        <f t="shared" si="19"/>
        <v/>
      </c>
      <c r="AB61" s="115" t="str">
        <f t="shared" si="19"/>
        <v/>
      </c>
      <c r="AC61" s="115" t="str">
        <f t="shared" si="19"/>
        <v/>
      </c>
      <c r="AD61" s="115">
        <f t="shared" si="19"/>
        <v>0</v>
      </c>
      <c r="AE61" s="115" t="str">
        <f t="shared" si="19"/>
        <v/>
      </c>
      <c r="AF61" s="115" t="str">
        <f t="shared" si="19"/>
        <v/>
      </c>
      <c r="AG61" s="115" t="str">
        <f t="shared" si="19"/>
        <v/>
      </c>
      <c r="AH61" s="115" t="str">
        <f t="shared" si="19"/>
        <v/>
      </c>
      <c r="AI61" s="115" t="str">
        <f t="shared" si="19"/>
        <v/>
      </c>
      <c r="AJ61" s="115" t="str">
        <f t="shared" si="19"/>
        <v/>
      </c>
      <c r="AK61" s="115" t="str">
        <f t="shared" si="19"/>
        <v/>
      </c>
      <c r="AL61" s="115" t="str">
        <f t="shared" si="19"/>
        <v/>
      </c>
      <c r="AM61" s="115" t="str">
        <f t="shared" si="19"/>
        <v/>
      </c>
      <c r="AN61" s="115" t="str">
        <f t="shared" si="19"/>
        <v/>
      </c>
      <c r="AO61" s="120" t="str">
        <f t="shared" si="18"/>
        <v/>
      </c>
      <c r="AP61" s="115" t="str">
        <f t="shared" si="18"/>
        <v/>
      </c>
      <c r="AQ61" s="115" t="str">
        <f t="shared" si="18"/>
        <v/>
      </c>
      <c r="AR61" s="115" t="str">
        <f t="shared" si="18"/>
        <v/>
      </c>
      <c r="AS61" s="115" t="str">
        <f t="shared" si="18"/>
        <v/>
      </c>
      <c r="AT61" s="116" t="str">
        <f t="shared" si="19"/>
        <v/>
      </c>
    </row>
    <row r="62" spans="1:46" ht="15.75" customHeight="1" thickBot="1" x14ac:dyDescent="0.45">
      <c r="A62" s="147"/>
      <c r="B62" s="32"/>
      <c r="C62" s="32" t="s">
        <v>66</v>
      </c>
      <c r="D62" s="33"/>
      <c r="E62" s="33"/>
      <c r="F62" s="33"/>
      <c r="G62" s="34"/>
      <c r="H62" s="35">
        <v>34</v>
      </c>
      <c r="I62" s="36">
        <v>2</v>
      </c>
      <c r="J62" s="37">
        <f t="shared" ref="J62" si="20">H62*I62</f>
        <v>68</v>
      </c>
      <c r="K62" s="89"/>
      <c r="L62" s="90"/>
      <c r="M62" s="37">
        <f t="shared" si="7"/>
        <v>0</v>
      </c>
      <c r="N62" s="149"/>
      <c r="O62" s="150"/>
      <c r="P62" s="151"/>
      <c r="R62" s="2" t="str">
        <f t="shared" si="10"/>
        <v>NG</v>
      </c>
      <c r="S62" s="114"/>
      <c r="T62" s="115" t="str">
        <f t="shared" si="11"/>
        <v/>
      </c>
      <c r="U62" s="115" t="str">
        <f t="shared" si="19"/>
        <v/>
      </c>
      <c r="V62" s="115" t="str">
        <f t="shared" si="19"/>
        <v/>
      </c>
      <c r="W62" s="115" t="str">
        <f t="shared" si="19"/>
        <v/>
      </c>
      <c r="X62" s="115" t="str">
        <f t="shared" si="19"/>
        <v/>
      </c>
      <c r="Y62" s="115" t="str">
        <f t="shared" si="19"/>
        <v/>
      </c>
      <c r="Z62" s="115" t="str">
        <f t="shared" si="19"/>
        <v/>
      </c>
      <c r="AA62" s="115" t="str">
        <f t="shared" si="19"/>
        <v/>
      </c>
      <c r="AB62" s="115" t="str">
        <f t="shared" si="19"/>
        <v/>
      </c>
      <c r="AC62" s="115" t="str">
        <f t="shared" si="19"/>
        <v/>
      </c>
      <c r="AD62" s="115">
        <f t="shared" si="19"/>
        <v>0</v>
      </c>
      <c r="AE62" s="115" t="str">
        <f t="shared" si="19"/>
        <v/>
      </c>
      <c r="AF62" s="115" t="str">
        <f t="shared" si="19"/>
        <v/>
      </c>
      <c r="AG62" s="115" t="str">
        <f t="shared" si="19"/>
        <v/>
      </c>
      <c r="AH62" s="115" t="str">
        <f t="shared" si="19"/>
        <v/>
      </c>
      <c r="AI62" s="115" t="str">
        <f t="shared" si="19"/>
        <v/>
      </c>
      <c r="AJ62" s="115" t="str">
        <f t="shared" si="19"/>
        <v/>
      </c>
      <c r="AK62" s="115" t="str">
        <f t="shared" si="19"/>
        <v/>
      </c>
      <c r="AL62" s="115" t="str">
        <f t="shared" si="19"/>
        <v/>
      </c>
      <c r="AM62" s="115" t="str">
        <f t="shared" si="19"/>
        <v/>
      </c>
      <c r="AN62" s="115" t="str">
        <f t="shared" si="19"/>
        <v/>
      </c>
      <c r="AO62" s="120" t="str">
        <f t="shared" si="18"/>
        <v/>
      </c>
      <c r="AP62" s="115" t="str">
        <f t="shared" si="18"/>
        <v/>
      </c>
      <c r="AQ62" s="115" t="str">
        <f t="shared" si="18"/>
        <v/>
      </c>
      <c r="AR62" s="115" t="str">
        <f t="shared" si="18"/>
        <v/>
      </c>
      <c r="AS62" s="115" t="str">
        <f t="shared" si="18"/>
        <v/>
      </c>
      <c r="AT62" s="116" t="str">
        <f t="shared" si="19"/>
        <v/>
      </c>
    </row>
    <row r="63" spans="1:46" ht="14.25" customHeight="1" thickTop="1" x14ac:dyDescent="0.4">
      <c r="A63" s="147"/>
      <c r="B63" s="29">
        <v>53</v>
      </c>
      <c r="C63" s="29" t="s">
        <v>28</v>
      </c>
      <c r="D63" s="29">
        <v>1</v>
      </c>
      <c r="E63" s="29">
        <v>101</v>
      </c>
      <c r="F63" s="10" t="s">
        <v>29</v>
      </c>
      <c r="G63" s="25">
        <v>135.5</v>
      </c>
      <c r="H63" s="25">
        <v>3.2</v>
      </c>
      <c r="I63" s="29">
        <v>3</v>
      </c>
      <c r="J63" s="18">
        <f t="shared" si="6"/>
        <v>9.6000000000000014</v>
      </c>
      <c r="K63" s="91"/>
      <c r="L63" s="92"/>
      <c r="M63" s="39">
        <f t="shared" si="7"/>
        <v>0</v>
      </c>
      <c r="N63" s="152"/>
      <c r="O63" s="153"/>
      <c r="P63" s="154"/>
      <c r="R63" s="2" t="str">
        <f t="shared" si="10"/>
        <v>NG</v>
      </c>
      <c r="S63" s="114"/>
      <c r="T63" s="115" t="str">
        <f t="shared" si="11"/>
        <v/>
      </c>
      <c r="U63" s="115" t="str">
        <f t="shared" si="19"/>
        <v/>
      </c>
      <c r="V63" s="115" t="str">
        <f t="shared" si="19"/>
        <v/>
      </c>
      <c r="W63" s="115" t="str">
        <f t="shared" si="19"/>
        <v/>
      </c>
      <c r="X63" s="115" t="str">
        <f t="shared" si="19"/>
        <v/>
      </c>
      <c r="Y63" s="115" t="str">
        <f t="shared" si="19"/>
        <v/>
      </c>
      <c r="Z63" s="115" t="str">
        <f t="shared" si="19"/>
        <v/>
      </c>
      <c r="AA63" s="115" t="str">
        <f t="shared" si="19"/>
        <v/>
      </c>
      <c r="AB63" s="115" t="str">
        <f t="shared" si="19"/>
        <v/>
      </c>
      <c r="AC63" s="115" t="str">
        <f t="shared" si="19"/>
        <v/>
      </c>
      <c r="AD63" s="115">
        <f t="shared" si="19"/>
        <v>0</v>
      </c>
      <c r="AE63" s="115" t="str">
        <f t="shared" si="19"/>
        <v/>
      </c>
      <c r="AF63" s="115" t="str">
        <f t="shared" si="19"/>
        <v/>
      </c>
      <c r="AG63" s="115" t="str">
        <f t="shared" si="19"/>
        <v/>
      </c>
      <c r="AH63" s="115" t="str">
        <f t="shared" si="19"/>
        <v/>
      </c>
      <c r="AI63" s="115" t="str">
        <f t="shared" si="19"/>
        <v/>
      </c>
      <c r="AJ63" s="115" t="str">
        <f t="shared" si="19"/>
        <v/>
      </c>
      <c r="AK63" s="115" t="str">
        <f t="shared" si="19"/>
        <v/>
      </c>
      <c r="AL63" s="115" t="str">
        <f t="shared" si="19"/>
        <v/>
      </c>
      <c r="AM63" s="115" t="str">
        <f t="shared" si="19"/>
        <v/>
      </c>
      <c r="AN63" s="115" t="str">
        <f t="shared" si="19"/>
        <v/>
      </c>
      <c r="AO63" s="120" t="str">
        <f t="shared" si="18"/>
        <v/>
      </c>
      <c r="AP63" s="115" t="str">
        <f t="shared" si="18"/>
        <v/>
      </c>
      <c r="AQ63" s="115" t="str">
        <f t="shared" si="18"/>
        <v/>
      </c>
      <c r="AR63" s="115" t="str">
        <f t="shared" si="18"/>
        <v/>
      </c>
      <c r="AS63" s="115" t="str">
        <f t="shared" si="18"/>
        <v/>
      </c>
      <c r="AT63" s="116" t="str">
        <f t="shared" si="19"/>
        <v/>
      </c>
    </row>
    <row r="64" spans="1:46" ht="13.5" customHeight="1" x14ac:dyDescent="0.4">
      <c r="A64" s="147"/>
      <c r="B64" s="4">
        <v>54</v>
      </c>
      <c r="C64" s="4" t="s">
        <v>28</v>
      </c>
      <c r="D64" s="4">
        <v>2</v>
      </c>
      <c r="E64" s="4">
        <v>201</v>
      </c>
      <c r="F64" s="5" t="s">
        <v>20</v>
      </c>
      <c r="G64" s="14">
        <v>29.5</v>
      </c>
      <c r="H64" s="14">
        <v>2</v>
      </c>
      <c r="I64" s="4">
        <v>1</v>
      </c>
      <c r="J64" s="11">
        <f t="shared" si="6"/>
        <v>2</v>
      </c>
      <c r="K64" s="87"/>
      <c r="L64" s="88"/>
      <c r="M64" s="40">
        <f t="shared" si="7"/>
        <v>0</v>
      </c>
      <c r="N64" s="155"/>
      <c r="O64" s="156"/>
      <c r="P64" s="157"/>
      <c r="R64" s="2" t="str">
        <f t="shared" si="10"/>
        <v>NG</v>
      </c>
      <c r="S64" s="114"/>
      <c r="T64" s="115" t="str">
        <f t="shared" si="11"/>
        <v/>
      </c>
      <c r="U64" s="115" t="str">
        <f t="shared" si="19"/>
        <v/>
      </c>
      <c r="V64" s="115" t="str">
        <f t="shared" si="19"/>
        <v/>
      </c>
      <c r="W64" s="115" t="str">
        <f t="shared" si="19"/>
        <v/>
      </c>
      <c r="X64" s="115" t="str">
        <f t="shared" si="19"/>
        <v/>
      </c>
      <c r="Y64" s="115" t="str">
        <f t="shared" si="19"/>
        <v/>
      </c>
      <c r="Z64" s="115" t="str">
        <f t="shared" si="19"/>
        <v/>
      </c>
      <c r="AA64" s="115" t="str">
        <f t="shared" si="19"/>
        <v/>
      </c>
      <c r="AB64" s="115" t="str">
        <f t="shared" si="19"/>
        <v/>
      </c>
      <c r="AC64" s="115" t="str">
        <f t="shared" si="19"/>
        <v/>
      </c>
      <c r="AD64" s="115">
        <f t="shared" si="19"/>
        <v>0</v>
      </c>
      <c r="AE64" s="115" t="str">
        <f t="shared" si="19"/>
        <v/>
      </c>
      <c r="AF64" s="115" t="str">
        <f t="shared" si="19"/>
        <v/>
      </c>
      <c r="AG64" s="115" t="str">
        <f t="shared" si="19"/>
        <v/>
      </c>
      <c r="AH64" s="115" t="str">
        <f t="shared" si="19"/>
        <v/>
      </c>
      <c r="AI64" s="115" t="str">
        <f t="shared" si="19"/>
        <v/>
      </c>
      <c r="AJ64" s="115" t="str">
        <f t="shared" si="19"/>
        <v/>
      </c>
      <c r="AK64" s="115" t="str">
        <f t="shared" si="19"/>
        <v/>
      </c>
      <c r="AL64" s="115" t="str">
        <f t="shared" si="19"/>
        <v/>
      </c>
      <c r="AM64" s="115" t="str">
        <f t="shared" si="19"/>
        <v/>
      </c>
      <c r="AN64" s="115" t="str">
        <f t="shared" si="19"/>
        <v/>
      </c>
      <c r="AO64" s="120" t="str">
        <f t="shared" si="18"/>
        <v/>
      </c>
      <c r="AP64" s="115" t="str">
        <f t="shared" si="18"/>
        <v/>
      </c>
      <c r="AQ64" s="115" t="str">
        <f t="shared" si="18"/>
        <v/>
      </c>
      <c r="AR64" s="115" t="str">
        <f t="shared" si="18"/>
        <v/>
      </c>
      <c r="AS64" s="115" t="str">
        <f t="shared" si="18"/>
        <v/>
      </c>
      <c r="AT64" s="116" t="str">
        <f t="shared" si="19"/>
        <v/>
      </c>
    </row>
    <row r="65" spans="1:46" ht="13.5" customHeight="1" x14ac:dyDescent="0.4">
      <c r="A65" s="147"/>
      <c r="B65" s="4">
        <v>55</v>
      </c>
      <c r="C65" s="4" t="s">
        <v>28</v>
      </c>
      <c r="D65" s="4">
        <v>2</v>
      </c>
      <c r="E65" s="4">
        <v>202</v>
      </c>
      <c r="F65" s="5" t="s">
        <v>20</v>
      </c>
      <c r="G65" s="14">
        <v>29.5</v>
      </c>
      <c r="H65" s="14">
        <v>2</v>
      </c>
      <c r="I65" s="4">
        <v>1</v>
      </c>
      <c r="J65" s="11">
        <f t="shared" si="6"/>
        <v>2</v>
      </c>
      <c r="K65" s="87"/>
      <c r="L65" s="88"/>
      <c r="M65" s="40">
        <f t="shared" si="7"/>
        <v>0</v>
      </c>
      <c r="N65" s="155"/>
      <c r="O65" s="156"/>
      <c r="P65" s="157"/>
      <c r="R65" s="2" t="str">
        <f t="shared" si="10"/>
        <v>NG</v>
      </c>
      <c r="S65" s="114"/>
      <c r="T65" s="115" t="str">
        <f t="shared" si="11"/>
        <v/>
      </c>
      <c r="U65" s="115" t="str">
        <f t="shared" si="19"/>
        <v/>
      </c>
      <c r="V65" s="115" t="str">
        <f t="shared" si="19"/>
        <v/>
      </c>
      <c r="W65" s="115" t="str">
        <f t="shared" si="19"/>
        <v/>
      </c>
      <c r="X65" s="115" t="str">
        <f t="shared" si="19"/>
        <v/>
      </c>
      <c r="Y65" s="115" t="str">
        <f t="shared" si="19"/>
        <v/>
      </c>
      <c r="Z65" s="115" t="str">
        <f t="shared" si="19"/>
        <v/>
      </c>
      <c r="AA65" s="115" t="str">
        <f t="shared" si="19"/>
        <v/>
      </c>
      <c r="AB65" s="115" t="str">
        <f t="shared" si="19"/>
        <v/>
      </c>
      <c r="AC65" s="115" t="str">
        <f t="shared" si="19"/>
        <v/>
      </c>
      <c r="AD65" s="115">
        <f t="shared" si="19"/>
        <v>0</v>
      </c>
      <c r="AE65" s="115" t="str">
        <f t="shared" si="19"/>
        <v/>
      </c>
      <c r="AF65" s="115" t="str">
        <f t="shared" si="19"/>
        <v/>
      </c>
      <c r="AG65" s="115" t="str">
        <f t="shared" si="19"/>
        <v/>
      </c>
      <c r="AH65" s="115" t="str">
        <f t="shared" si="19"/>
        <v/>
      </c>
      <c r="AI65" s="115" t="str">
        <f t="shared" si="19"/>
        <v/>
      </c>
      <c r="AJ65" s="115" t="str">
        <f t="shared" si="19"/>
        <v/>
      </c>
      <c r="AK65" s="115" t="str">
        <f t="shared" si="19"/>
        <v/>
      </c>
      <c r="AL65" s="115" t="str">
        <f t="shared" si="19"/>
        <v/>
      </c>
      <c r="AM65" s="115" t="str">
        <f t="shared" si="19"/>
        <v/>
      </c>
      <c r="AN65" s="115" t="str">
        <f t="shared" si="19"/>
        <v/>
      </c>
      <c r="AO65" s="120" t="str">
        <f t="shared" si="18"/>
        <v/>
      </c>
      <c r="AP65" s="115" t="str">
        <f t="shared" si="18"/>
        <v/>
      </c>
      <c r="AQ65" s="115" t="str">
        <f t="shared" si="18"/>
        <v/>
      </c>
      <c r="AR65" s="115" t="str">
        <f t="shared" si="18"/>
        <v/>
      </c>
      <c r="AS65" s="115" t="str">
        <f t="shared" si="18"/>
        <v/>
      </c>
      <c r="AT65" s="116" t="str">
        <f t="shared" si="19"/>
        <v/>
      </c>
    </row>
    <row r="66" spans="1:46" ht="13.5" customHeight="1" x14ac:dyDescent="0.4">
      <c r="A66" s="147"/>
      <c r="B66" s="4">
        <v>56</v>
      </c>
      <c r="C66" s="4" t="s">
        <v>28</v>
      </c>
      <c r="D66" s="4">
        <v>2</v>
      </c>
      <c r="E66" s="4">
        <v>203</v>
      </c>
      <c r="F66" s="5" t="s">
        <v>20</v>
      </c>
      <c r="G66" s="14">
        <v>29.5</v>
      </c>
      <c r="H66" s="14">
        <v>2</v>
      </c>
      <c r="I66" s="4">
        <v>1</v>
      </c>
      <c r="J66" s="11">
        <f t="shared" si="6"/>
        <v>2</v>
      </c>
      <c r="K66" s="87"/>
      <c r="L66" s="88"/>
      <c r="M66" s="40">
        <f t="shared" si="7"/>
        <v>0</v>
      </c>
      <c r="N66" s="155"/>
      <c r="O66" s="156"/>
      <c r="P66" s="157"/>
      <c r="R66" s="2" t="str">
        <f t="shared" si="10"/>
        <v>NG</v>
      </c>
      <c r="S66" s="114"/>
      <c r="T66" s="115" t="str">
        <f t="shared" si="11"/>
        <v/>
      </c>
      <c r="U66" s="115" t="str">
        <f t="shared" si="19"/>
        <v/>
      </c>
      <c r="V66" s="115" t="str">
        <f t="shared" si="19"/>
        <v/>
      </c>
      <c r="W66" s="115" t="str">
        <f t="shared" si="19"/>
        <v/>
      </c>
      <c r="X66" s="115" t="str">
        <f t="shared" si="19"/>
        <v/>
      </c>
      <c r="Y66" s="115" t="str">
        <f t="shared" si="19"/>
        <v/>
      </c>
      <c r="Z66" s="115" t="str">
        <f t="shared" si="19"/>
        <v/>
      </c>
      <c r="AA66" s="115" t="str">
        <f t="shared" si="19"/>
        <v/>
      </c>
      <c r="AB66" s="115" t="str">
        <f t="shared" si="19"/>
        <v/>
      </c>
      <c r="AC66" s="115" t="str">
        <f t="shared" si="19"/>
        <v/>
      </c>
      <c r="AD66" s="115">
        <f t="shared" ref="U66:AT79" si="21">IF($K66=AD$3,$L66,"")</f>
        <v>0</v>
      </c>
      <c r="AE66" s="115" t="str">
        <f t="shared" si="21"/>
        <v/>
      </c>
      <c r="AF66" s="115" t="str">
        <f t="shared" si="21"/>
        <v/>
      </c>
      <c r="AG66" s="115" t="str">
        <f t="shared" si="21"/>
        <v/>
      </c>
      <c r="AH66" s="115" t="str">
        <f t="shared" si="21"/>
        <v/>
      </c>
      <c r="AI66" s="115" t="str">
        <f t="shared" si="21"/>
        <v/>
      </c>
      <c r="AJ66" s="115" t="str">
        <f t="shared" si="21"/>
        <v/>
      </c>
      <c r="AK66" s="115" t="str">
        <f t="shared" si="21"/>
        <v/>
      </c>
      <c r="AL66" s="115" t="str">
        <f t="shared" si="21"/>
        <v/>
      </c>
      <c r="AM66" s="115" t="str">
        <f t="shared" si="21"/>
        <v/>
      </c>
      <c r="AN66" s="115" t="str">
        <f t="shared" si="21"/>
        <v/>
      </c>
      <c r="AO66" s="120" t="str">
        <f t="shared" si="18"/>
        <v/>
      </c>
      <c r="AP66" s="115" t="str">
        <f t="shared" si="18"/>
        <v/>
      </c>
      <c r="AQ66" s="115" t="str">
        <f t="shared" si="18"/>
        <v/>
      </c>
      <c r="AR66" s="115" t="str">
        <f t="shared" si="18"/>
        <v/>
      </c>
      <c r="AS66" s="115" t="str">
        <f t="shared" si="18"/>
        <v/>
      </c>
      <c r="AT66" s="116" t="str">
        <f t="shared" si="21"/>
        <v/>
      </c>
    </row>
    <row r="67" spans="1:46" ht="13.5" customHeight="1" x14ac:dyDescent="0.4">
      <c r="A67" s="147"/>
      <c r="B67" s="4">
        <v>57</v>
      </c>
      <c r="C67" s="4" t="s">
        <v>28</v>
      </c>
      <c r="D67" s="4">
        <v>2</v>
      </c>
      <c r="E67" s="4">
        <v>204</v>
      </c>
      <c r="F67" s="5" t="s">
        <v>20</v>
      </c>
      <c r="G67" s="14">
        <v>29.5</v>
      </c>
      <c r="H67" s="14">
        <v>2</v>
      </c>
      <c r="I67" s="4">
        <v>1</v>
      </c>
      <c r="J67" s="11">
        <f t="shared" si="6"/>
        <v>2</v>
      </c>
      <c r="K67" s="87"/>
      <c r="L67" s="88"/>
      <c r="M67" s="40">
        <f t="shared" si="7"/>
        <v>0</v>
      </c>
      <c r="N67" s="155"/>
      <c r="O67" s="156"/>
      <c r="P67" s="157"/>
      <c r="R67" s="2" t="str">
        <f t="shared" si="10"/>
        <v>NG</v>
      </c>
      <c r="S67" s="114"/>
      <c r="T67" s="115" t="str">
        <f t="shared" si="11"/>
        <v/>
      </c>
      <c r="U67" s="115" t="str">
        <f t="shared" si="21"/>
        <v/>
      </c>
      <c r="V67" s="115" t="str">
        <f t="shared" si="21"/>
        <v/>
      </c>
      <c r="W67" s="115" t="str">
        <f t="shared" si="21"/>
        <v/>
      </c>
      <c r="X67" s="115" t="str">
        <f t="shared" si="21"/>
        <v/>
      </c>
      <c r="Y67" s="115" t="str">
        <f t="shared" si="21"/>
        <v/>
      </c>
      <c r="Z67" s="115" t="str">
        <f t="shared" si="21"/>
        <v/>
      </c>
      <c r="AA67" s="115" t="str">
        <f t="shared" si="21"/>
        <v/>
      </c>
      <c r="AB67" s="115" t="str">
        <f t="shared" si="21"/>
        <v/>
      </c>
      <c r="AC67" s="115" t="str">
        <f t="shared" si="21"/>
        <v/>
      </c>
      <c r="AD67" s="115">
        <f t="shared" si="21"/>
        <v>0</v>
      </c>
      <c r="AE67" s="115" t="str">
        <f t="shared" si="21"/>
        <v/>
      </c>
      <c r="AF67" s="115" t="str">
        <f t="shared" si="21"/>
        <v/>
      </c>
      <c r="AG67" s="115" t="str">
        <f t="shared" si="21"/>
        <v/>
      </c>
      <c r="AH67" s="115" t="str">
        <f t="shared" si="21"/>
        <v/>
      </c>
      <c r="AI67" s="115" t="str">
        <f t="shared" si="21"/>
        <v/>
      </c>
      <c r="AJ67" s="115" t="str">
        <f t="shared" si="21"/>
        <v/>
      </c>
      <c r="AK67" s="115" t="str">
        <f t="shared" si="21"/>
        <v/>
      </c>
      <c r="AL67" s="115" t="str">
        <f t="shared" si="21"/>
        <v/>
      </c>
      <c r="AM67" s="115" t="str">
        <f t="shared" si="21"/>
        <v/>
      </c>
      <c r="AN67" s="115" t="str">
        <f t="shared" si="21"/>
        <v/>
      </c>
      <c r="AO67" s="120" t="str">
        <f t="shared" si="18"/>
        <v/>
      </c>
      <c r="AP67" s="115" t="str">
        <f t="shared" si="18"/>
        <v/>
      </c>
      <c r="AQ67" s="115" t="str">
        <f t="shared" si="18"/>
        <v/>
      </c>
      <c r="AR67" s="115" t="str">
        <f t="shared" si="18"/>
        <v/>
      </c>
      <c r="AS67" s="115" t="str">
        <f t="shared" si="18"/>
        <v/>
      </c>
      <c r="AT67" s="116" t="str">
        <f t="shared" si="21"/>
        <v/>
      </c>
    </row>
    <row r="68" spans="1:46" ht="13.5" customHeight="1" x14ac:dyDescent="0.4">
      <c r="A68" s="147"/>
      <c r="B68" s="4">
        <v>58</v>
      </c>
      <c r="C68" s="4" t="s">
        <v>28</v>
      </c>
      <c r="D68" s="4">
        <v>2</v>
      </c>
      <c r="E68" s="4">
        <v>205</v>
      </c>
      <c r="F68" s="5" t="s">
        <v>20</v>
      </c>
      <c r="G68" s="14">
        <v>29.5</v>
      </c>
      <c r="H68" s="14">
        <v>2</v>
      </c>
      <c r="I68" s="4">
        <v>1</v>
      </c>
      <c r="J68" s="11">
        <f t="shared" si="6"/>
        <v>2</v>
      </c>
      <c r="K68" s="87"/>
      <c r="L68" s="88"/>
      <c r="M68" s="40">
        <f t="shared" si="7"/>
        <v>0</v>
      </c>
      <c r="N68" s="155"/>
      <c r="O68" s="156"/>
      <c r="P68" s="157"/>
      <c r="R68" s="2" t="str">
        <f t="shared" si="10"/>
        <v>NG</v>
      </c>
      <c r="S68" s="114"/>
      <c r="T68" s="115" t="str">
        <f t="shared" si="11"/>
        <v/>
      </c>
      <c r="U68" s="115" t="str">
        <f t="shared" si="21"/>
        <v/>
      </c>
      <c r="V68" s="115" t="str">
        <f t="shared" si="21"/>
        <v/>
      </c>
      <c r="W68" s="115" t="str">
        <f t="shared" si="21"/>
        <v/>
      </c>
      <c r="X68" s="115" t="str">
        <f t="shared" si="21"/>
        <v/>
      </c>
      <c r="Y68" s="115" t="str">
        <f t="shared" si="21"/>
        <v/>
      </c>
      <c r="Z68" s="115" t="str">
        <f t="shared" si="21"/>
        <v/>
      </c>
      <c r="AA68" s="115" t="str">
        <f t="shared" si="21"/>
        <v/>
      </c>
      <c r="AB68" s="115" t="str">
        <f t="shared" si="21"/>
        <v/>
      </c>
      <c r="AC68" s="115" t="str">
        <f t="shared" si="21"/>
        <v/>
      </c>
      <c r="AD68" s="115">
        <f t="shared" si="21"/>
        <v>0</v>
      </c>
      <c r="AE68" s="115" t="str">
        <f t="shared" si="21"/>
        <v/>
      </c>
      <c r="AF68" s="115" t="str">
        <f t="shared" si="21"/>
        <v/>
      </c>
      <c r="AG68" s="115" t="str">
        <f t="shared" si="21"/>
        <v/>
      </c>
      <c r="AH68" s="115" t="str">
        <f t="shared" si="21"/>
        <v/>
      </c>
      <c r="AI68" s="115" t="str">
        <f t="shared" si="21"/>
        <v/>
      </c>
      <c r="AJ68" s="115" t="str">
        <f t="shared" si="21"/>
        <v/>
      </c>
      <c r="AK68" s="115" t="str">
        <f t="shared" si="21"/>
        <v/>
      </c>
      <c r="AL68" s="115" t="str">
        <f t="shared" si="21"/>
        <v/>
      </c>
      <c r="AM68" s="115" t="str">
        <f t="shared" si="21"/>
        <v/>
      </c>
      <c r="AN68" s="115" t="str">
        <f t="shared" si="21"/>
        <v/>
      </c>
      <c r="AO68" s="120" t="str">
        <f t="shared" si="18"/>
        <v/>
      </c>
      <c r="AP68" s="115" t="str">
        <f t="shared" si="18"/>
        <v/>
      </c>
      <c r="AQ68" s="115" t="str">
        <f t="shared" si="18"/>
        <v/>
      </c>
      <c r="AR68" s="115" t="str">
        <f t="shared" si="18"/>
        <v/>
      </c>
      <c r="AS68" s="115" t="str">
        <f t="shared" si="18"/>
        <v/>
      </c>
      <c r="AT68" s="116" t="str">
        <f t="shared" si="21"/>
        <v/>
      </c>
    </row>
    <row r="69" spans="1:46" ht="13.5" customHeight="1" x14ac:dyDescent="0.4">
      <c r="A69" s="147"/>
      <c r="B69" s="4">
        <v>59</v>
      </c>
      <c r="C69" s="4" t="s">
        <v>28</v>
      </c>
      <c r="D69" s="4">
        <v>2</v>
      </c>
      <c r="E69" s="4">
        <v>206</v>
      </c>
      <c r="F69" s="5" t="s">
        <v>20</v>
      </c>
      <c r="G69" s="14">
        <v>29.5</v>
      </c>
      <c r="H69" s="14">
        <v>2</v>
      </c>
      <c r="I69" s="4">
        <v>1</v>
      </c>
      <c r="J69" s="11">
        <f t="shared" si="6"/>
        <v>2</v>
      </c>
      <c r="K69" s="87"/>
      <c r="L69" s="88"/>
      <c r="M69" s="40">
        <f t="shared" ref="M69:M77" si="22">K69*L69</f>
        <v>0</v>
      </c>
      <c r="N69" s="155"/>
      <c r="O69" s="156"/>
      <c r="P69" s="157"/>
      <c r="R69" s="2" t="str">
        <f t="shared" si="10"/>
        <v>NG</v>
      </c>
      <c r="S69" s="114"/>
      <c r="T69" s="115" t="str">
        <f t="shared" si="11"/>
        <v/>
      </c>
      <c r="U69" s="115" t="str">
        <f t="shared" si="21"/>
        <v/>
      </c>
      <c r="V69" s="115" t="str">
        <f t="shared" si="21"/>
        <v/>
      </c>
      <c r="W69" s="115" t="str">
        <f t="shared" si="21"/>
        <v/>
      </c>
      <c r="X69" s="115" t="str">
        <f t="shared" si="21"/>
        <v/>
      </c>
      <c r="Y69" s="115" t="str">
        <f t="shared" si="21"/>
        <v/>
      </c>
      <c r="Z69" s="115" t="str">
        <f t="shared" si="21"/>
        <v/>
      </c>
      <c r="AA69" s="115" t="str">
        <f t="shared" si="21"/>
        <v/>
      </c>
      <c r="AB69" s="115" t="str">
        <f t="shared" si="21"/>
        <v/>
      </c>
      <c r="AC69" s="115" t="str">
        <f t="shared" si="21"/>
        <v/>
      </c>
      <c r="AD69" s="115">
        <f t="shared" si="21"/>
        <v>0</v>
      </c>
      <c r="AE69" s="115" t="str">
        <f t="shared" si="21"/>
        <v/>
      </c>
      <c r="AF69" s="115" t="str">
        <f t="shared" si="21"/>
        <v/>
      </c>
      <c r="AG69" s="115" t="str">
        <f t="shared" si="21"/>
        <v/>
      </c>
      <c r="AH69" s="115" t="str">
        <f t="shared" si="21"/>
        <v/>
      </c>
      <c r="AI69" s="115" t="str">
        <f t="shared" si="21"/>
        <v/>
      </c>
      <c r="AJ69" s="115" t="str">
        <f t="shared" si="21"/>
        <v/>
      </c>
      <c r="AK69" s="115" t="str">
        <f t="shared" si="21"/>
        <v/>
      </c>
      <c r="AL69" s="115" t="str">
        <f t="shared" si="21"/>
        <v/>
      </c>
      <c r="AM69" s="115" t="str">
        <f t="shared" si="21"/>
        <v/>
      </c>
      <c r="AN69" s="115" t="str">
        <f t="shared" si="21"/>
        <v/>
      </c>
      <c r="AO69" s="120" t="str">
        <f t="shared" ref="AO69:AS84" si="23">IF($K69=AO$3,$L69,"")</f>
        <v/>
      </c>
      <c r="AP69" s="115" t="str">
        <f t="shared" si="23"/>
        <v/>
      </c>
      <c r="AQ69" s="115" t="str">
        <f t="shared" si="23"/>
        <v/>
      </c>
      <c r="AR69" s="115" t="str">
        <f t="shared" si="23"/>
        <v/>
      </c>
      <c r="AS69" s="115" t="str">
        <f t="shared" si="23"/>
        <v/>
      </c>
      <c r="AT69" s="116" t="str">
        <f t="shared" si="21"/>
        <v/>
      </c>
    </row>
    <row r="70" spans="1:46" ht="13.5" customHeight="1" x14ac:dyDescent="0.4">
      <c r="A70" s="147"/>
      <c r="B70" s="4">
        <v>60</v>
      </c>
      <c r="C70" s="4" t="s">
        <v>28</v>
      </c>
      <c r="D70" s="4">
        <v>2</v>
      </c>
      <c r="E70" s="4">
        <v>207</v>
      </c>
      <c r="F70" s="5" t="s">
        <v>20</v>
      </c>
      <c r="G70" s="14">
        <v>29.5</v>
      </c>
      <c r="H70" s="14">
        <v>2</v>
      </c>
      <c r="I70" s="4">
        <v>1</v>
      </c>
      <c r="J70" s="11">
        <f t="shared" si="6"/>
        <v>2</v>
      </c>
      <c r="K70" s="87"/>
      <c r="L70" s="88"/>
      <c r="M70" s="40">
        <f t="shared" si="22"/>
        <v>0</v>
      </c>
      <c r="N70" s="155"/>
      <c r="O70" s="156"/>
      <c r="P70" s="157"/>
      <c r="R70" s="2" t="str">
        <f t="shared" ref="R70:R117" si="24">IF(J70&lt;=M70,"","NG")</f>
        <v>NG</v>
      </c>
      <c r="S70" s="114"/>
      <c r="T70" s="115" t="str">
        <f t="shared" ref="T70:AI117" si="25">IF($K70=T$3,$L70,"")</f>
        <v/>
      </c>
      <c r="U70" s="115" t="str">
        <f t="shared" si="25"/>
        <v/>
      </c>
      <c r="V70" s="115" t="str">
        <f t="shared" si="25"/>
        <v/>
      </c>
      <c r="W70" s="115" t="str">
        <f t="shared" si="25"/>
        <v/>
      </c>
      <c r="X70" s="115" t="str">
        <f t="shared" si="25"/>
        <v/>
      </c>
      <c r="Y70" s="115" t="str">
        <f t="shared" si="25"/>
        <v/>
      </c>
      <c r="Z70" s="115" t="str">
        <f t="shared" si="25"/>
        <v/>
      </c>
      <c r="AA70" s="115" t="str">
        <f t="shared" si="25"/>
        <v/>
      </c>
      <c r="AB70" s="115" t="str">
        <f t="shared" si="25"/>
        <v/>
      </c>
      <c r="AC70" s="115" t="str">
        <f t="shared" si="25"/>
        <v/>
      </c>
      <c r="AD70" s="115">
        <f t="shared" si="25"/>
        <v>0</v>
      </c>
      <c r="AE70" s="115" t="str">
        <f t="shared" si="25"/>
        <v/>
      </c>
      <c r="AF70" s="115" t="str">
        <f t="shared" si="25"/>
        <v/>
      </c>
      <c r="AG70" s="115" t="str">
        <f t="shared" si="25"/>
        <v/>
      </c>
      <c r="AH70" s="115" t="str">
        <f t="shared" si="25"/>
        <v/>
      </c>
      <c r="AI70" s="115" t="str">
        <f t="shared" si="25"/>
        <v/>
      </c>
      <c r="AJ70" s="115" t="str">
        <f t="shared" si="21"/>
        <v/>
      </c>
      <c r="AK70" s="115" t="str">
        <f t="shared" si="21"/>
        <v/>
      </c>
      <c r="AL70" s="115" t="str">
        <f t="shared" si="21"/>
        <v/>
      </c>
      <c r="AM70" s="115" t="str">
        <f t="shared" si="21"/>
        <v/>
      </c>
      <c r="AN70" s="115" t="str">
        <f t="shared" si="21"/>
        <v/>
      </c>
      <c r="AO70" s="120" t="str">
        <f t="shared" si="23"/>
        <v/>
      </c>
      <c r="AP70" s="115" t="str">
        <f t="shared" si="23"/>
        <v/>
      </c>
      <c r="AQ70" s="115" t="str">
        <f t="shared" si="23"/>
        <v/>
      </c>
      <c r="AR70" s="115" t="str">
        <f t="shared" si="23"/>
        <v/>
      </c>
      <c r="AS70" s="115" t="str">
        <f t="shared" si="23"/>
        <v/>
      </c>
      <c r="AT70" s="116" t="str">
        <f t="shared" si="21"/>
        <v/>
      </c>
    </row>
    <row r="71" spans="1:46" ht="13.5" customHeight="1" x14ac:dyDescent="0.4">
      <c r="A71" s="147"/>
      <c r="B71" s="4">
        <v>61</v>
      </c>
      <c r="C71" s="4" t="s">
        <v>28</v>
      </c>
      <c r="D71" s="4">
        <v>2</v>
      </c>
      <c r="E71" s="4">
        <v>208</v>
      </c>
      <c r="F71" s="5" t="s">
        <v>20</v>
      </c>
      <c r="G71" s="14">
        <v>29.5</v>
      </c>
      <c r="H71" s="14">
        <v>2</v>
      </c>
      <c r="I71" s="4">
        <v>1</v>
      </c>
      <c r="J71" s="11">
        <f t="shared" si="6"/>
        <v>2</v>
      </c>
      <c r="K71" s="87"/>
      <c r="L71" s="88"/>
      <c r="M71" s="40">
        <f t="shared" si="22"/>
        <v>0</v>
      </c>
      <c r="N71" s="155"/>
      <c r="O71" s="156"/>
      <c r="P71" s="157"/>
      <c r="R71" s="2" t="str">
        <f t="shared" si="24"/>
        <v>NG</v>
      </c>
      <c r="S71" s="114"/>
      <c r="T71" s="115" t="str">
        <f t="shared" si="25"/>
        <v/>
      </c>
      <c r="U71" s="115" t="str">
        <f t="shared" si="21"/>
        <v/>
      </c>
      <c r="V71" s="115" t="str">
        <f t="shared" si="21"/>
        <v/>
      </c>
      <c r="W71" s="115" t="str">
        <f t="shared" si="21"/>
        <v/>
      </c>
      <c r="X71" s="115" t="str">
        <f t="shared" si="21"/>
        <v/>
      </c>
      <c r="Y71" s="115" t="str">
        <f t="shared" si="21"/>
        <v/>
      </c>
      <c r="Z71" s="115" t="str">
        <f t="shared" si="21"/>
        <v/>
      </c>
      <c r="AA71" s="115" t="str">
        <f t="shared" si="21"/>
        <v/>
      </c>
      <c r="AB71" s="115" t="str">
        <f t="shared" si="21"/>
        <v/>
      </c>
      <c r="AC71" s="115" t="str">
        <f t="shared" si="21"/>
        <v/>
      </c>
      <c r="AD71" s="115">
        <f t="shared" si="21"/>
        <v>0</v>
      </c>
      <c r="AE71" s="115" t="str">
        <f t="shared" si="21"/>
        <v/>
      </c>
      <c r="AF71" s="115" t="str">
        <f t="shared" si="21"/>
        <v/>
      </c>
      <c r="AG71" s="115" t="str">
        <f t="shared" si="21"/>
        <v/>
      </c>
      <c r="AH71" s="115" t="str">
        <f t="shared" si="21"/>
        <v/>
      </c>
      <c r="AI71" s="115" t="str">
        <f t="shared" si="21"/>
        <v/>
      </c>
      <c r="AJ71" s="115" t="str">
        <f t="shared" si="21"/>
        <v/>
      </c>
      <c r="AK71" s="115" t="str">
        <f t="shared" si="21"/>
        <v/>
      </c>
      <c r="AL71" s="115" t="str">
        <f t="shared" si="21"/>
        <v/>
      </c>
      <c r="AM71" s="115" t="str">
        <f t="shared" si="21"/>
        <v/>
      </c>
      <c r="AN71" s="115" t="str">
        <f t="shared" si="21"/>
        <v/>
      </c>
      <c r="AO71" s="120" t="str">
        <f t="shared" si="23"/>
        <v/>
      </c>
      <c r="AP71" s="115" t="str">
        <f t="shared" si="23"/>
        <v/>
      </c>
      <c r="AQ71" s="115" t="str">
        <f t="shared" si="23"/>
        <v/>
      </c>
      <c r="AR71" s="115" t="str">
        <f t="shared" si="23"/>
        <v/>
      </c>
      <c r="AS71" s="115" t="str">
        <f t="shared" si="23"/>
        <v/>
      </c>
      <c r="AT71" s="116" t="str">
        <f t="shared" si="21"/>
        <v/>
      </c>
    </row>
    <row r="72" spans="1:46" ht="13.5" customHeight="1" x14ac:dyDescent="0.4">
      <c r="A72" s="147"/>
      <c r="B72" s="4">
        <v>62</v>
      </c>
      <c r="C72" s="4" t="s">
        <v>28</v>
      </c>
      <c r="D72" s="4">
        <v>2</v>
      </c>
      <c r="E72" s="4"/>
      <c r="F72" s="5" t="s">
        <v>23</v>
      </c>
      <c r="G72" s="14">
        <v>48</v>
      </c>
      <c r="H72" s="14">
        <v>2</v>
      </c>
      <c r="I72" s="4">
        <v>2</v>
      </c>
      <c r="J72" s="11">
        <f t="shared" si="6"/>
        <v>4</v>
      </c>
      <c r="K72" s="87"/>
      <c r="L72" s="88"/>
      <c r="M72" s="40">
        <f t="shared" si="22"/>
        <v>0</v>
      </c>
      <c r="N72" s="155"/>
      <c r="O72" s="156"/>
      <c r="P72" s="157"/>
      <c r="R72" s="2" t="str">
        <f t="shared" si="24"/>
        <v>NG</v>
      </c>
      <c r="S72" s="114"/>
      <c r="T72" s="115" t="str">
        <f t="shared" si="25"/>
        <v/>
      </c>
      <c r="U72" s="115" t="str">
        <f t="shared" si="21"/>
        <v/>
      </c>
      <c r="V72" s="115" t="str">
        <f t="shared" si="21"/>
        <v/>
      </c>
      <c r="W72" s="115" t="str">
        <f t="shared" si="21"/>
        <v/>
      </c>
      <c r="X72" s="115" t="str">
        <f t="shared" si="21"/>
        <v/>
      </c>
      <c r="Y72" s="115" t="str">
        <f t="shared" si="21"/>
        <v/>
      </c>
      <c r="Z72" s="115" t="str">
        <f t="shared" si="21"/>
        <v/>
      </c>
      <c r="AA72" s="115" t="str">
        <f t="shared" si="21"/>
        <v/>
      </c>
      <c r="AB72" s="115" t="str">
        <f t="shared" si="21"/>
        <v/>
      </c>
      <c r="AC72" s="115" t="str">
        <f t="shared" si="21"/>
        <v/>
      </c>
      <c r="AD72" s="115">
        <f t="shared" si="21"/>
        <v>0</v>
      </c>
      <c r="AE72" s="115" t="str">
        <f t="shared" si="21"/>
        <v/>
      </c>
      <c r="AF72" s="115" t="str">
        <f t="shared" si="21"/>
        <v/>
      </c>
      <c r="AG72" s="115" t="str">
        <f t="shared" si="21"/>
        <v/>
      </c>
      <c r="AH72" s="115" t="str">
        <f t="shared" si="21"/>
        <v/>
      </c>
      <c r="AI72" s="115" t="str">
        <f t="shared" si="21"/>
        <v/>
      </c>
      <c r="AJ72" s="115" t="str">
        <f t="shared" si="21"/>
        <v/>
      </c>
      <c r="AK72" s="115" t="str">
        <f t="shared" si="21"/>
        <v/>
      </c>
      <c r="AL72" s="115" t="str">
        <f t="shared" si="21"/>
        <v/>
      </c>
      <c r="AM72" s="115" t="str">
        <f t="shared" si="21"/>
        <v/>
      </c>
      <c r="AN72" s="115" t="str">
        <f t="shared" si="21"/>
        <v/>
      </c>
      <c r="AO72" s="120" t="str">
        <f t="shared" si="23"/>
        <v/>
      </c>
      <c r="AP72" s="115" t="str">
        <f t="shared" si="23"/>
        <v/>
      </c>
      <c r="AQ72" s="115" t="str">
        <f t="shared" si="23"/>
        <v/>
      </c>
      <c r="AR72" s="115" t="str">
        <f t="shared" si="23"/>
        <v/>
      </c>
      <c r="AS72" s="115" t="str">
        <f t="shared" si="23"/>
        <v/>
      </c>
      <c r="AT72" s="116" t="str">
        <f t="shared" si="21"/>
        <v/>
      </c>
    </row>
    <row r="73" spans="1:46" ht="13.5" customHeight="1" x14ac:dyDescent="0.4">
      <c r="A73" s="147"/>
      <c r="B73" s="4">
        <v>63</v>
      </c>
      <c r="C73" s="4" t="s">
        <v>28</v>
      </c>
      <c r="D73" s="4">
        <v>3</v>
      </c>
      <c r="E73" s="4">
        <v>301</v>
      </c>
      <c r="F73" s="5" t="s">
        <v>30</v>
      </c>
      <c r="G73" s="14">
        <v>110.6</v>
      </c>
      <c r="H73" s="14">
        <v>2.5</v>
      </c>
      <c r="I73" s="4">
        <v>3</v>
      </c>
      <c r="J73" s="11">
        <f t="shared" si="6"/>
        <v>7.5</v>
      </c>
      <c r="K73" s="87"/>
      <c r="L73" s="88"/>
      <c r="M73" s="40">
        <f t="shared" si="22"/>
        <v>0</v>
      </c>
      <c r="N73" s="155"/>
      <c r="O73" s="156"/>
      <c r="P73" s="157"/>
      <c r="R73" s="2" t="str">
        <f t="shared" si="24"/>
        <v>NG</v>
      </c>
      <c r="S73" s="114"/>
      <c r="T73" s="115" t="str">
        <f t="shared" si="25"/>
        <v/>
      </c>
      <c r="U73" s="115" t="str">
        <f t="shared" si="21"/>
        <v/>
      </c>
      <c r="V73" s="115" t="str">
        <f t="shared" si="21"/>
        <v/>
      </c>
      <c r="W73" s="115" t="str">
        <f t="shared" si="21"/>
        <v/>
      </c>
      <c r="X73" s="115" t="str">
        <f t="shared" si="21"/>
        <v/>
      </c>
      <c r="Y73" s="115" t="str">
        <f t="shared" si="21"/>
        <v/>
      </c>
      <c r="Z73" s="115" t="str">
        <f t="shared" si="21"/>
        <v/>
      </c>
      <c r="AA73" s="115" t="str">
        <f t="shared" si="21"/>
        <v/>
      </c>
      <c r="AB73" s="115" t="str">
        <f t="shared" si="21"/>
        <v/>
      </c>
      <c r="AC73" s="115" t="str">
        <f t="shared" si="21"/>
        <v/>
      </c>
      <c r="AD73" s="115">
        <f t="shared" si="21"/>
        <v>0</v>
      </c>
      <c r="AE73" s="115" t="str">
        <f t="shared" si="21"/>
        <v/>
      </c>
      <c r="AF73" s="115" t="str">
        <f t="shared" si="21"/>
        <v/>
      </c>
      <c r="AG73" s="115" t="str">
        <f t="shared" si="21"/>
        <v/>
      </c>
      <c r="AH73" s="115" t="str">
        <f t="shared" si="21"/>
        <v/>
      </c>
      <c r="AI73" s="115" t="str">
        <f t="shared" si="21"/>
        <v/>
      </c>
      <c r="AJ73" s="115" t="str">
        <f t="shared" si="21"/>
        <v/>
      </c>
      <c r="AK73" s="115" t="str">
        <f t="shared" si="21"/>
        <v/>
      </c>
      <c r="AL73" s="115" t="str">
        <f t="shared" si="21"/>
        <v/>
      </c>
      <c r="AM73" s="115" t="str">
        <f t="shared" si="21"/>
        <v/>
      </c>
      <c r="AN73" s="115" t="str">
        <f t="shared" si="21"/>
        <v/>
      </c>
      <c r="AO73" s="120" t="str">
        <f t="shared" si="23"/>
        <v/>
      </c>
      <c r="AP73" s="115" t="str">
        <f t="shared" si="23"/>
        <v/>
      </c>
      <c r="AQ73" s="115" t="str">
        <f t="shared" si="23"/>
        <v/>
      </c>
      <c r="AR73" s="115" t="str">
        <f t="shared" si="23"/>
        <v/>
      </c>
      <c r="AS73" s="115" t="str">
        <f t="shared" si="23"/>
        <v/>
      </c>
      <c r="AT73" s="116" t="str">
        <f t="shared" si="21"/>
        <v/>
      </c>
    </row>
    <row r="74" spans="1:46" ht="13.5" customHeight="1" x14ac:dyDescent="0.4">
      <c r="A74" s="147"/>
      <c r="B74" s="4">
        <v>64</v>
      </c>
      <c r="C74" s="4" t="s">
        <v>28</v>
      </c>
      <c r="D74" s="4">
        <v>3</v>
      </c>
      <c r="E74" s="4">
        <v>302</v>
      </c>
      <c r="F74" s="5" t="s">
        <v>24</v>
      </c>
      <c r="G74" s="14">
        <v>29.5</v>
      </c>
      <c r="H74" s="14">
        <v>2</v>
      </c>
      <c r="I74" s="4">
        <v>1</v>
      </c>
      <c r="J74" s="11">
        <f t="shared" si="6"/>
        <v>2</v>
      </c>
      <c r="K74" s="87"/>
      <c r="L74" s="88"/>
      <c r="M74" s="40">
        <f t="shared" si="22"/>
        <v>0</v>
      </c>
      <c r="N74" s="155"/>
      <c r="O74" s="156"/>
      <c r="P74" s="157"/>
      <c r="R74" s="2" t="str">
        <f t="shared" si="24"/>
        <v>NG</v>
      </c>
      <c r="S74" s="114"/>
      <c r="T74" s="115" t="str">
        <f t="shared" si="25"/>
        <v/>
      </c>
      <c r="U74" s="115" t="str">
        <f t="shared" si="21"/>
        <v/>
      </c>
      <c r="V74" s="115" t="str">
        <f t="shared" si="21"/>
        <v/>
      </c>
      <c r="W74" s="115" t="str">
        <f t="shared" si="21"/>
        <v/>
      </c>
      <c r="X74" s="115" t="str">
        <f t="shared" si="21"/>
        <v/>
      </c>
      <c r="Y74" s="115" t="str">
        <f t="shared" si="21"/>
        <v/>
      </c>
      <c r="Z74" s="115" t="str">
        <f t="shared" si="21"/>
        <v/>
      </c>
      <c r="AA74" s="115" t="str">
        <f t="shared" si="21"/>
        <v/>
      </c>
      <c r="AB74" s="115" t="str">
        <f t="shared" si="21"/>
        <v/>
      </c>
      <c r="AC74" s="115" t="str">
        <f t="shared" si="21"/>
        <v/>
      </c>
      <c r="AD74" s="115">
        <f t="shared" si="21"/>
        <v>0</v>
      </c>
      <c r="AE74" s="115" t="str">
        <f t="shared" si="21"/>
        <v/>
      </c>
      <c r="AF74" s="115" t="str">
        <f t="shared" si="21"/>
        <v/>
      </c>
      <c r="AG74" s="115" t="str">
        <f t="shared" si="21"/>
        <v/>
      </c>
      <c r="AH74" s="115" t="str">
        <f t="shared" si="21"/>
        <v/>
      </c>
      <c r="AI74" s="115" t="str">
        <f t="shared" si="21"/>
        <v/>
      </c>
      <c r="AJ74" s="115" t="str">
        <f t="shared" si="21"/>
        <v/>
      </c>
      <c r="AK74" s="115" t="str">
        <f t="shared" si="21"/>
        <v/>
      </c>
      <c r="AL74" s="115" t="str">
        <f t="shared" si="21"/>
        <v/>
      </c>
      <c r="AM74" s="115" t="str">
        <f t="shared" si="21"/>
        <v/>
      </c>
      <c r="AN74" s="115" t="str">
        <f t="shared" si="21"/>
        <v/>
      </c>
      <c r="AO74" s="120" t="str">
        <f t="shared" si="23"/>
        <v/>
      </c>
      <c r="AP74" s="115" t="str">
        <f t="shared" si="23"/>
        <v/>
      </c>
      <c r="AQ74" s="115" t="str">
        <f t="shared" si="23"/>
        <v/>
      </c>
      <c r="AR74" s="115" t="str">
        <f t="shared" si="23"/>
        <v/>
      </c>
      <c r="AS74" s="115" t="str">
        <f t="shared" si="23"/>
        <v/>
      </c>
      <c r="AT74" s="116" t="str">
        <f t="shared" si="21"/>
        <v/>
      </c>
    </row>
    <row r="75" spans="1:46" ht="13.5" customHeight="1" x14ac:dyDescent="0.4">
      <c r="A75" s="147"/>
      <c r="B75" s="4">
        <v>65</v>
      </c>
      <c r="C75" s="4" t="s">
        <v>28</v>
      </c>
      <c r="D75" s="4">
        <v>3</v>
      </c>
      <c r="E75" s="4">
        <v>303</v>
      </c>
      <c r="F75" s="5" t="s">
        <v>31</v>
      </c>
      <c r="G75" s="14">
        <v>36.9</v>
      </c>
      <c r="H75" s="14">
        <v>2.5</v>
      </c>
      <c r="I75" s="4">
        <v>1</v>
      </c>
      <c r="J75" s="11">
        <f t="shared" ref="J75:J115" si="26">H75*I75</f>
        <v>2.5</v>
      </c>
      <c r="K75" s="87"/>
      <c r="L75" s="88"/>
      <c r="M75" s="40">
        <f t="shared" si="22"/>
        <v>0</v>
      </c>
      <c r="N75" s="155"/>
      <c r="O75" s="156"/>
      <c r="P75" s="157"/>
      <c r="R75" s="2" t="str">
        <f t="shared" si="24"/>
        <v>NG</v>
      </c>
      <c r="S75" s="114"/>
      <c r="T75" s="115" t="str">
        <f t="shared" si="25"/>
        <v/>
      </c>
      <c r="U75" s="115" t="str">
        <f t="shared" si="21"/>
        <v/>
      </c>
      <c r="V75" s="115" t="str">
        <f t="shared" si="21"/>
        <v/>
      </c>
      <c r="W75" s="115" t="str">
        <f t="shared" si="21"/>
        <v/>
      </c>
      <c r="X75" s="115" t="str">
        <f t="shared" si="21"/>
        <v/>
      </c>
      <c r="Y75" s="115" t="str">
        <f t="shared" si="21"/>
        <v/>
      </c>
      <c r="Z75" s="115" t="str">
        <f t="shared" si="21"/>
        <v/>
      </c>
      <c r="AA75" s="115" t="str">
        <f t="shared" si="21"/>
        <v/>
      </c>
      <c r="AB75" s="115" t="str">
        <f t="shared" si="21"/>
        <v/>
      </c>
      <c r="AC75" s="115" t="str">
        <f t="shared" si="21"/>
        <v/>
      </c>
      <c r="AD75" s="115">
        <f t="shared" si="21"/>
        <v>0</v>
      </c>
      <c r="AE75" s="115" t="str">
        <f t="shared" si="21"/>
        <v/>
      </c>
      <c r="AF75" s="115" t="str">
        <f t="shared" si="21"/>
        <v/>
      </c>
      <c r="AG75" s="115" t="str">
        <f t="shared" si="21"/>
        <v/>
      </c>
      <c r="AH75" s="115" t="str">
        <f t="shared" si="21"/>
        <v/>
      </c>
      <c r="AI75" s="115" t="str">
        <f t="shared" si="21"/>
        <v/>
      </c>
      <c r="AJ75" s="115" t="str">
        <f t="shared" si="21"/>
        <v/>
      </c>
      <c r="AK75" s="115" t="str">
        <f t="shared" si="21"/>
        <v/>
      </c>
      <c r="AL75" s="115" t="str">
        <f t="shared" si="21"/>
        <v/>
      </c>
      <c r="AM75" s="115" t="str">
        <f t="shared" si="21"/>
        <v/>
      </c>
      <c r="AN75" s="115" t="str">
        <f t="shared" si="21"/>
        <v/>
      </c>
      <c r="AO75" s="120" t="str">
        <f t="shared" si="23"/>
        <v/>
      </c>
      <c r="AP75" s="115" t="str">
        <f t="shared" si="23"/>
        <v/>
      </c>
      <c r="AQ75" s="115" t="str">
        <f t="shared" si="23"/>
        <v/>
      </c>
      <c r="AR75" s="115" t="str">
        <f t="shared" si="23"/>
        <v/>
      </c>
      <c r="AS75" s="115" t="str">
        <f t="shared" si="23"/>
        <v/>
      </c>
      <c r="AT75" s="116" t="str">
        <f t="shared" si="21"/>
        <v/>
      </c>
    </row>
    <row r="76" spans="1:46" ht="13.5" customHeight="1" x14ac:dyDescent="0.4">
      <c r="A76" s="147"/>
      <c r="B76" s="4">
        <v>66</v>
      </c>
      <c r="C76" s="4" t="s">
        <v>28</v>
      </c>
      <c r="D76" s="4">
        <v>3</v>
      </c>
      <c r="E76" s="4">
        <v>304</v>
      </c>
      <c r="F76" s="5" t="s">
        <v>32</v>
      </c>
      <c r="G76" s="14">
        <v>38.700000000000003</v>
      </c>
      <c r="H76" s="14">
        <v>2.5</v>
      </c>
      <c r="I76" s="4">
        <v>1</v>
      </c>
      <c r="J76" s="11">
        <f t="shared" si="26"/>
        <v>2.5</v>
      </c>
      <c r="K76" s="87"/>
      <c r="L76" s="88"/>
      <c r="M76" s="40">
        <f t="shared" si="22"/>
        <v>0</v>
      </c>
      <c r="N76" s="155"/>
      <c r="O76" s="156"/>
      <c r="P76" s="157"/>
      <c r="R76" s="2" t="str">
        <f t="shared" si="24"/>
        <v>NG</v>
      </c>
      <c r="S76" s="114"/>
      <c r="T76" s="115" t="str">
        <f t="shared" si="25"/>
        <v/>
      </c>
      <c r="U76" s="115" t="str">
        <f t="shared" si="21"/>
        <v/>
      </c>
      <c r="V76" s="115" t="str">
        <f t="shared" si="21"/>
        <v/>
      </c>
      <c r="W76" s="115" t="str">
        <f t="shared" si="21"/>
        <v/>
      </c>
      <c r="X76" s="115" t="str">
        <f t="shared" si="21"/>
        <v/>
      </c>
      <c r="Y76" s="115" t="str">
        <f t="shared" si="21"/>
        <v/>
      </c>
      <c r="Z76" s="115" t="str">
        <f t="shared" si="21"/>
        <v/>
      </c>
      <c r="AA76" s="115" t="str">
        <f t="shared" si="21"/>
        <v/>
      </c>
      <c r="AB76" s="115" t="str">
        <f t="shared" si="21"/>
        <v/>
      </c>
      <c r="AC76" s="115" t="str">
        <f t="shared" si="21"/>
        <v/>
      </c>
      <c r="AD76" s="115">
        <f t="shared" si="21"/>
        <v>0</v>
      </c>
      <c r="AE76" s="115" t="str">
        <f t="shared" si="21"/>
        <v/>
      </c>
      <c r="AF76" s="115" t="str">
        <f t="shared" si="21"/>
        <v/>
      </c>
      <c r="AG76" s="115" t="str">
        <f t="shared" si="21"/>
        <v/>
      </c>
      <c r="AH76" s="115" t="str">
        <f t="shared" si="21"/>
        <v/>
      </c>
      <c r="AI76" s="115" t="str">
        <f t="shared" si="21"/>
        <v/>
      </c>
      <c r="AJ76" s="115" t="str">
        <f t="shared" si="21"/>
        <v/>
      </c>
      <c r="AK76" s="115" t="str">
        <f t="shared" si="21"/>
        <v/>
      </c>
      <c r="AL76" s="115" t="str">
        <f t="shared" si="21"/>
        <v/>
      </c>
      <c r="AM76" s="115" t="str">
        <f t="shared" si="21"/>
        <v/>
      </c>
      <c r="AN76" s="115" t="str">
        <f t="shared" si="21"/>
        <v/>
      </c>
      <c r="AO76" s="120" t="str">
        <f t="shared" si="23"/>
        <v/>
      </c>
      <c r="AP76" s="115" t="str">
        <f t="shared" si="23"/>
        <v/>
      </c>
      <c r="AQ76" s="115" t="str">
        <f t="shared" si="23"/>
        <v/>
      </c>
      <c r="AR76" s="115" t="str">
        <f t="shared" si="23"/>
        <v/>
      </c>
      <c r="AS76" s="115" t="str">
        <f t="shared" si="23"/>
        <v/>
      </c>
      <c r="AT76" s="116" t="str">
        <f t="shared" si="21"/>
        <v/>
      </c>
    </row>
    <row r="77" spans="1:46" ht="13.5" customHeight="1" x14ac:dyDescent="0.4">
      <c r="A77" s="147"/>
      <c r="B77" s="4">
        <v>67</v>
      </c>
      <c r="C77" s="4" t="s">
        <v>28</v>
      </c>
      <c r="D77" s="4">
        <v>3</v>
      </c>
      <c r="E77" s="4">
        <v>305</v>
      </c>
      <c r="F77" s="5" t="s">
        <v>33</v>
      </c>
      <c r="G77" s="14">
        <v>110.6</v>
      </c>
      <c r="H77" s="14">
        <v>2.5</v>
      </c>
      <c r="I77" s="4">
        <v>3</v>
      </c>
      <c r="J77" s="11">
        <f t="shared" si="26"/>
        <v>7.5</v>
      </c>
      <c r="K77" s="87"/>
      <c r="L77" s="88"/>
      <c r="M77" s="40">
        <f t="shared" si="22"/>
        <v>0</v>
      </c>
      <c r="N77" s="155"/>
      <c r="O77" s="156"/>
      <c r="P77" s="157"/>
      <c r="R77" s="2" t="str">
        <f t="shared" si="24"/>
        <v>NG</v>
      </c>
      <c r="S77" s="114"/>
      <c r="T77" s="115" t="str">
        <f t="shared" si="25"/>
        <v/>
      </c>
      <c r="U77" s="115" t="str">
        <f t="shared" si="21"/>
        <v/>
      </c>
      <c r="V77" s="115" t="str">
        <f t="shared" si="21"/>
        <v/>
      </c>
      <c r="W77" s="115" t="str">
        <f t="shared" si="21"/>
        <v/>
      </c>
      <c r="X77" s="115" t="str">
        <f t="shared" si="21"/>
        <v/>
      </c>
      <c r="Y77" s="115" t="str">
        <f t="shared" si="21"/>
        <v/>
      </c>
      <c r="Z77" s="115" t="str">
        <f t="shared" si="21"/>
        <v/>
      </c>
      <c r="AA77" s="115" t="str">
        <f t="shared" si="21"/>
        <v/>
      </c>
      <c r="AB77" s="115" t="str">
        <f t="shared" si="21"/>
        <v/>
      </c>
      <c r="AC77" s="115" t="str">
        <f t="shared" si="21"/>
        <v/>
      </c>
      <c r="AD77" s="115">
        <f t="shared" si="21"/>
        <v>0</v>
      </c>
      <c r="AE77" s="115" t="str">
        <f t="shared" si="21"/>
        <v/>
      </c>
      <c r="AF77" s="115" t="str">
        <f t="shared" si="21"/>
        <v/>
      </c>
      <c r="AG77" s="115" t="str">
        <f t="shared" si="21"/>
        <v/>
      </c>
      <c r="AH77" s="115" t="str">
        <f t="shared" si="21"/>
        <v/>
      </c>
      <c r="AI77" s="115" t="str">
        <f t="shared" si="21"/>
        <v/>
      </c>
      <c r="AJ77" s="115" t="str">
        <f t="shared" si="21"/>
        <v/>
      </c>
      <c r="AK77" s="115" t="str">
        <f t="shared" si="21"/>
        <v/>
      </c>
      <c r="AL77" s="115" t="str">
        <f t="shared" si="21"/>
        <v/>
      </c>
      <c r="AM77" s="115" t="str">
        <f t="shared" si="21"/>
        <v/>
      </c>
      <c r="AN77" s="115" t="str">
        <f t="shared" si="21"/>
        <v/>
      </c>
      <c r="AO77" s="120" t="str">
        <f t="shared" si="23"/>
        <v/>
      </c>
      <c r="AP77" s="115" t="str">
        <f t="shared" si="23"/>
        <v/>
      </c>
      <c r="AQ77" s="115" t="str">
        <f t="shared" si="23"/>
        <v/>
      </c>
      <c r="AR77" s="115" t="str">
        <f t="shared" si="23"/>
        <v/>
      </c>
      <c r="AS77" s="115" t="str">
        <f t="shared" si="23"/>
        <v/>
      </c>
      <c r="AT77" s="116" t="str">
        <f t="shared" si="21"/>
        <v/>
      </c>
    </row>
    <row r="78" spans="1:46" ht="15.75" customHeight="1" x14ac:dyDescent="0.4">
      <c r="A78" s="147"/>
      <c r="B78" s="4"/>
      <c r="C78" s="26" t="s">
        <v>74</v>
      </c>
      <c r="D78" s="27"/>
      <c r="E78" s="27"/>
      <c r="F78" s="27"/>
      <c r="G78" s="28"/>
      <c r="H78" s="14"/>
      <c r="I78" s="4"/>
      <c r="J78" s="11">
        <f>SUM(J63:J77)</f>
        <v>51.6</v>
      </c>
      <c r="K78" s="124"/>
      <c r="L78" s="125"/>
      <c r="M78" s="11">
        <f>SUM(M63:M77)</f>
        <v>0</v>
      </c>
      <c r="N78" s="83" t="s">
        <v>108</v>
      </c>
      <c r="O78" s="85">
        <f>IFERROR(ROUNDDOWN(M78/M79,2),0)</f>
        <v>0</v>
      </c>
      <c r="P78" s="84" t="str">
        <f>IF(O78&gt;1.1,"NG","")</f>
        <v/>
      </c>
      <c r="R78" s="2" t="str">
        <f t="shared" si="24"/>
        <v>NG</v>
      </c>
      <c r="S78" s="114"/>
      <c r="T78" s="115" t="str">
        <f t="shared" si="25"/>
        <v/>
      </c>
      <c r="U78" s="115" t="str">
        <f t="shared" si="21"/>
        <v/>
      </c>
      <c r="V78" s="115" t="str">
        <f t="shared" si="21"/>
        <v/>
      </c>
      <c r="W78" s="115" t="str">
        <f t="shared" si="21"/>
        <v/>
      </c>
      <c r="X78" s="115" t="str">
        <f t="shared" si="21"/>
        <v/>
      </c>
      <c r="Y78" s="115" t="str">
        <f t="shared" si="21"/>
        <v/>
      </c>
      <c r="Z78" s="115" t="str">
        <f t="shared" si="21"/>
        <v/>
      </c>
      <c r="AA78" s="115" t="str">
        <f t="shared" si="21"/>
        <v/>
      </c>
      <c r="AB78" s="115" t="str">
        <f t="shared" si="21"/>
        <v/>
      </c>
      <c r="AC78" s="115" t="str">
        <f t="shared" si="21"/>
        <v/>
      </c>
      <c r="AD78" s="115">
        <f t="shared" si="21"/>
        <v>0</v>
      </c>
      <c r="AE78" s="115" t="str">
        <f t="shared" si="21"/>
        <v/>
      </c>
      <c r="AF78" s="115" t="str">
        <f t="shared" si="21"/>
        <v/>
      </c>
      <c r="AG78" s="115" t="str">
        <f t="shared" si="21"/>
        <v/>
      </c>
      <c r="AH78" s="115" t="str">
        <f t="shared" si="21"/>
        <v/>
      </c>
      <c r="AI78" s="115" t="str">
        <f t="shared" si="21"/>
        <v/>
      </c>
      <c r="AJ78" s="115" t="str">
        <f t="shared" si="21"/>
        <v/>
      </c>
      <c r="AK78" s="115" t="str">
        <f t="shared" si="21"/>
        <v/>
      </c>
      <c r="AL78" s="115" t="str">
        <f t="shared" si="21"/>
        <v/>
      </c>
      <c r="AM78" s="115" t="str">
        <f t="shared" si="21"/>
        <v/>
      </c>
      <c r="AN78" s="115" t="str">
        <f t="shared" si="21"/>
        <v/>
      </c>
      <c r="AO78" s="120" t="str">
        <f t="shared" si="23"/>
        <v/>
      </c>
      <c r="AP78" s="115" t="str">
        <f t="shared" si="23"/>
        <v/>
      </c>
      <c r="AQ78" s="115" t="str">
        <f t="shared" si="23"/>
        <v/>
      </c>
      <c r="AR78" s="115" t="str">
        <f t="shared" si="23"/>
        <v/>
      </c>
      <c r="AS78" s="115" t="str">
        <f t="shared" si="23"/>
        <v/>
      </c>
      <c r="AT78" s="116" t="str">
        <f t="shared" si="21"/>
        <v/>
      </c>
    </row>
    <row r="79" spans="1:46" ht="15.75" customHeight="1" thickBot="1" x14ac:dyDescent="0.45">
      <c r="A79" s="147"/>
      <c r="B79" s="32"/>
      <c r="C79" s="32" t="s">
        <v>67</v>
      </c>
      <c r="D79" s="33"/>
      <c r="E79" s="33"/>
      <c r="F79" s="33"/>
      <c r="G79" s="34"/>
      <c r="H79" s="35">
        <v>50</v>
      </c>
      <c r="I79" s="36">
        <v>1</v>
      </c>
      <c r="J79" s="37">
        <f t="shared" ref="J79" si="27">H79*I79</f>
        <v>50</v>
      </c>
      <c r="K79" s="89"/>
      <c r="L79" s="90"/>
      <c r="M79" s="37">
        <f t="shared" ref="M79:M95" si="28">K79*L79</f>
        <v>0</v>
      </c>
      <c r="N79" s="149"/>
      <c r="O79" s="150"/>
      <c r="P79" s="151"/>
      <c r="R79" s="2" t="str">
        <f t="shared" si="24"/>
        <v>NG</v>
      </c>
      <c r="S79" s="114"/>
      <c r="T79" s="115" t="str">
        <f t="shared" si="25"/>
        <v/>
      </c>
      <c r="U79" s="115" t="str">
        <f t="shared" si="21"/>
        <v/>
      </c>
      <c r="V79" s="115" t="str">
        <f t="shared" si="21"/>
        <v/>
      </c>
      <c r="W79" s="115" t="str">
        <f t="shared" si="21"/>
        <v/>
      </c>
      <c r="X79" s="115" t="str">
        <f t="shared" si="21"/>
        <v/>
      </c>
      <c r="Y79" s="115" t="str">
        <f t="shared" si="21"/>
        <v/>
      </c>
      <c r="Z79" s="115" t="str">
        <f t="shared" si="21"/>
        <v/>
      </c>
      <c r="AA79" s="115" t="str">
        <f t="shared" ref="U79:AT91" si="29">IF($K79=AA$3,$L79,"")</f>
        <v/>
      </c>
      <c r="AB79" s="115" t="str">
        <f t="shared" si="29"/>
        <v/>
      </c>
      <c r="AC79" s="115" t="str">
        <f t="shared" si="29"/>
        <v/>
      </c>
      <c r="AD79" s="115">
        <f t="shared" si="29"/>
        <v>0</v>
      </c>
      <c r="AE79" s="115" t="str">
        <f t="shared" si="29"/>
        <v/>
      </c>
      <c r="AF79" s="115" t="str">
        <f t="shared" si="29"/>
        <v/>
      </c>
      <c r="AG79" s="115" t="str">
        <f t="shared" si="29"/>
        <v/>
      </c>
      <c r="AH79" s="115" t="str">
        <f t="shared" si="29"/>
        <v/>
      </c>
      <c r="AI79" s="115" t="str">
        <f t="shared" si="29"/>
        <v/>
      </c>
      <c r="AJ79" s="115" t="str">
        <f t="shared" si="29"/>
        <v/>
      </c>
      <c r="AK79" s="115" t="str">
        <f t="shared" si="29"/>
        <v/>
      </c>
      <c r="AL79" s="115" t="str">
        <f t="shared" si="29"/>
        <v/>
      </c>
      <c r="AM79" s="115" t="str">
        <f t="shared" si="29"/>
        <v/>
      </c>
      <c r="AN79" s="115" t="str">
        <f t="shared" si="29"/>
        <v/>
      </c>
      <c r="AO79" s="120" t="str">
        <f t="shared" si="23"/>
        <v/>
      </c>
      <c r="AP79" s="115" t="str">
        <f t="shared" si="23"/>
        <v/>
      </c>
      <c r="AQ79" s="115" t="str">
        <f t="shared" si="23"/>
        <v/>
      </c>
      <c r="AR79" s="115" t="str">
        <f t="shared" si="23"/>
        <v/>
      </c>
      <c r="AS79" s="115" t="str">
        <f t="shared" si="23"/>
        <v/>
      </c>
      <c r="AT79" s="116" t="str">
        <f t="shared" si="29"/>
        <v/>
      </c>
    </row>
    <row r="80" spans="1:46" ht="14.25" customHeight="1" thickTop="1" x14ac:dyDescent="0.4">
      <c r="A80" s="147"/>
      <c r="B80" s="29">
        <v>68</v>
      </c>
      <c r="C80" s="29" t="s">
        <v>34</v>
      </c>
      <c r="D80" s="29">
        <v>1</v>
      </c>
      <c r="E80" s="29">
        <v>101</v>
      </c>
      <c r="F80" s="10" t="s">
        <v>35</v>
      </c>
      <c r="G80" s="25">
        <v>123.6</v>
      </c>
      <c r="H80" s="25">
        <v>2</v>
      </c>
      <c r="I80" s="29">
        <v>4</v>
      </c>
      <c r="J80" s="18">
        <f t="shared" si="26"/>
        <v>8</v>
      </c>
      <c r="K80" s="91"/>
      <c r="L80" s="92"/>
      <c r="M80" s="39">
        <f t="shared" si="28"/>
        <v>0</v>
      </c>
      <c r="N80" s="152"/>
      <c r="O80" s="153"/>
      <c r="P80" s="154"/>
      <c r="Q80" s="3"/>
      <c r="R80" s="2" t="str">
        <f t="shared" si="24"/>
        <v>NG</v>
      </c>
      <c r="S80" s="114"/>
      <c r="T80" s="115" t="str">
        <f t="shared" si="25"/>
        <v/>
      </c>
      <c r="U80" s="115" t="str">
        <f t="shared" si="29"/>
        <v/>
      </c>
      <c r="V80" s="115" t="str">
        <f t="shared" si="29"/>
        <v/>
      </c>
      <c r="W80" s="115" t="str">
        <f t="shared" si="29"/>
        <v/>
      </c>
      <c r="X80" s="115" t="str">
        <f t="shared" si="29"/>
        <v/>
      </c>
      <c r="Y80" s="115" t="str">
        <f t="shared" si="29"/>
        <v/>
      </c>
      <c r="Z80" s="115" t="str">
        <f t="shared" si="29"/>
        <v/>
      </c>
      <c r="AA80" s="115" t="str">
        <f t="shared" si="29"/>
        <v/>
      </c>
      <c r="AB80" s="115" t="str">
        <f t="shared" si="29"/>
        <v/>
      </c>
      <c r="AC80" s="115" t="str">
        <f t="shared" si="29"/>
        <v/>
      </c>
      <c r="AD80" s="115">
        <f t="shared" si="29"/>
        <v>0</v>
      </c>
      <c r="AE80" s="115" t="str">
        <f t="shared" si="29"/>
        <v/>
      </c>
      <c r="AF80" s="115" t="str">
        <f t="shared" si="29"/>
        <v/>
      </c>
      <c r="AG80" s="115" t="str">
        <f t="shared" si="29"/>
        <v/>
      </c>
      <c r="AH80" s="115" t="str">
        <f t="shared" si="29"/>
        <v/>
      </c>
      <c r="AI80" s="115" t="str">
        <f t="shared" si="29"/>
        <v/>
      </c>
      <c r="AJ80" s="115" t="str">
        <f t="shared" si="29"/>
        <v/>
      </c>
      <c r="AK80" s="115" t="str">
        <f t="shared" si="29"/>
        <v/>
      </c>
      <c r="AL80" s="115" t="str">
        <f t="shared" si="29"/>
        <v/>
      </c>
      <c r="AM80" s="115" t="str">
        <f t="shared" si="29"/>
        <v/>
      </c>
      <c r="AN80" s="115" t="str">
        <f t="shared" si="29"/>
        <v/>
      </c>
      <c r="AO80" s="120" t="str">
        <f t="shared" si="23"/>
        <v/>
      </c>
      <c r="AP80" s="115" t="str">
        <f t="shared" si="23"/>
        <v/>
      </c>
      <c r="AQ80" s="115" t="str">
        <f t="shared" si="23"/>
        <v/>
      </c>
      <c r="AR80" s="115" t="str">
        <f t="shared" si="23"/>
        <v/>
      </c>
      <c r="AS80" s="115" t="str">
        <f t="shared" si="23"/>
        <v/>
      </c>
      <c r="AT80" s="116" t="str">
        <f t="shared" si="29"/>
        <v/>
      </c>
    </row>
    <row r="81" spans="1:46" ht="13.5" customHeight="1" x14ac:dyDescent="0.4">
      <c r="A81" s="147"/>
      <c r="B81" s="4">
        <v>69</v>
      </c>
      <c r="C81" s="4" t="s">
        <v>34</v>
      </c>
      <c r="D81" s="4">
        <v>1</v>
      </c>
      <c r="E81" s="4">
        <v>102</v>
      </c>
      <c r="F81" s="5" t="s">
        <v>59</v>
      </c>
      <c r="G81" s="14">
        <v>98.5</v>
      </c>
      <c r="H81" s="14">
        <v>2.5</v>
      </c>
      <c r="I81" s="4">
        <v>3</v>
      </c>
      <c r="J81" s="11">
        <f t="shared" si="26"/>
        <v>7.5</v>
      </c>
      <c r="K81" s="87"/>
      <c r="L81" s="88"/>
      <c r="M81" s="40">
        <f t="shared" si="28"/>
        <v>0</v>
      </c>
      <c r="N81" s="155"/>
      <c r="O81" s="156"/>
      <c r="P81" s="157"/>
      <c r="R81" s="2" t="str">
        <f t="shared" si="24"/>
        <v>NG</v>
      </c>
      <c r="S81" s="114"/>
      <c r="T81" s="115" t="str">
        <f t="shared" si="25"/>
        <v/>
      </c>
      <c r="U81" s="115" t="str">
        <f t="shared" si="29"/>
        <v/>
      </c>
      <c r="V81" s="115" t="str">
        <f t="shared" si="29"/>
        <v/>
      </c>
      <c r="W81" s="115" t="str">
        <f t="shared" si="29"/>
        <v/>
      </c>
      <c r="X81" s="115" t="str">
        <f t="shared" si="29"/>
        <v/>
      </c>
      <c r="Y81" s="115" t="str">
        <f t="shared" si="29"/>
        <v/>
      </c>
      <c r="Z81" s="115" t="str">
        <f t="shared" si="29"/>
        <v/>
      </c>
      <c r="AA81" s="115" t="str">
        <f t="shared" si="29"/>
        <v/>
      </c>
      <c r="AB81" s="115" t="str">
        <f t="shared" si="29"/>
        <v/>
      </c>
      <c r="AC81" s="115" t="str">
        <f t="shared" si="29"/>
        <v/>
      </c>
      <c r="AD81" s="115">
        <f t="shared" si="29"/>
        <v>0</v>
      </c>
      <c r="AE81" s="115" t="str">
        <f t="shared" si="29"/>
        <v/>
      </c>
      <c r="AF81" s="115" t="str">
        <f t="shared" si="29"/>
        <v/>
      </c>
      <c r="AG81" s="115" t="str">
        <f t="shared" si="29"/>
        <v/>
      </c>
      <c r="AH81" s="115" t="str">
        <f t="shared" si="29"/>
        <v/>
      </c>
      <c r="AI81" s="115" t="str">
        <f t="shared" si="29"/>
        <v/>
      </c>
      <c r="AJ81" s="115" t="str">
        <f t="shared" si="29"/>
        <v/>
      </c>
      <c r="AK81" s="115" t="str">
        <f t="shared" si="29"/>
        <v/>
      </c>
      <c r="AL81" s="115" t="str">
        <f t="shared" si="29"/>
        <v/>
      </c>
      <c r="AM81" s="115" t="str">
        <f t="shared" si="29"/>
        <v/>
      </c>
      <c r="AN81" s="115" t="str">
        <f t="shared" si="29"/>
        <v/>
      </c>
      <c r="AO81" s="120" t="str">
        <f t="shared" si="23"/>
        <v/>
      </c>
      <c r="AP81" s="115" t="str">
        <f t="shared" si="23"/>
        <v/>
      </c>
      <c r="AQ81" s="115" t="str">
        <f t="shared" si="23"/>
        <v/>
      </c>
      <c r="AR81" s="115" t="str">
        <f t="shared" si="23"/>
        <v/>
      </c>
      <c r="AS81" s="115" t="str">
        <f t="shared" si="23"/>
        <v/>
      </c>
      <c r="AT81" s="116" t="str">
        <f t="shared" si="29"/>
        <v/>
      </c>
    </row>
    <row r="82" spans="1:46" ht="13.5" customHeight="1" x14ac:dyDescent="0.4">
      <c r="A82" s="147"/>
      <c r="B82" s="4">
        <v>70</v>
      </c>
      <c r="C82" s="4" t="s">
        <v>34</v>
      </c>
      <c r="D82" s="4">
        <v>1</v>
      </c>
      <c r="E82" s="4">
        <v>103</v>
      </c>
      <c r="F82" s="5" t="s">
        <v>60</v>
      </c>
      <c r="G82" s="14">
        <v>96</v>
      </c>
      <c r="H82" s="14">
        <v>2.5</v>
      </c>
      <c r="I82" s="4">
        <v>3</v>
      </c>
      <c r="J82" s="11">
        <f t="shared" si="26"/>
        <v>7.5</v>
      </c>
      <c r="K82" s="87"/>
      <c r="L82" s="88"/>
      <c r="M82" s="40">
        <f t="shared" si="28"/>
        <v>0</v>
      </c>
      <c r="N82" s="155"/>
      <c r="O82" s="156"/>
      <c r="P82" s="157"/>
      <c r="R82" s="2" t="str">
        <f t="shared" si="24"/>
        <v>NG</v>
      </c>
      <c r="S82" s="114"/>
      <c r="T82" s="115" t="str">
        <f t="shared" si="25"/>
        <v/>
      </c>
      <c r="U82" s="115" t="str">
        <f t="shared" si="29"/>
        <v/>
      </c>
      <c r="V82" s="115" t="str">
        <f t="shared" si="29"/>
        <v/>
      </c>
      <c r="W82" s="115" t="str">
        <f t="shared" si="29"/>
        <v/>
      </c>
      <c r="X82" s="115" t="str">
        <f t="shared" si="29"/>
        <v/>
      </c>
      <c r="Y82" s="115" t="str">
        <f t="shared" si="29"/>
        <v/>
      </c>
      <c r="Z82" s="115" t="str">
        <f t="shared" si="29"/>
        <v/>
      </c>
      <c r="AA82" s="115" t="str">
        <f t="shared" si="29"/>
        <v/>
      </c>
      <c r="AB82" s="115" t="str">
        <f t="shared" si="29"/>
        <v/>
      </c>
      <c r="AC82" s="115" t="str">
        <f t="shared" si="29"/>
        <v/>
      </c>
      <c r="AD82" s="115">
        <f t="shared" si="29"/>
        <v>0</v>
      </c>
      <c r="AE82" s="115" t="str">
        <f t="shared" si="29"/>
        <v/>
      </c>
      <c r="AF82" s="115" t="str">
        <f t="shared" si="29"/>
        <v/>
      </c>
      <c r="AG82" s="115" t="str">
        <f t="shared" si="29"/>
        <v/>
      </c>
      <c r="AH82" s="115" t="str">
        <f t="shared" si="29"/>
        <v/>
      </c>
      <c r="AI82" s="115" t="str">
        <f t="shared" si="29"/>
        <v/>
      </c>
      <c r="AJ82" s="115" t="str">
        <f t="shared" si="29"/>
        <v/>
      </c>
      <c r="AK82" s="115" t="str">
        <f t="shared" si="29"/>
        <v/>
      </c>
      <c r="AL82" s="115" t="str">
        <f t="shared" si="29"/>
        <v/>
      </c>
      <c r="AM82" s="115" t="str">
        <f t="shared" si="29"/>
        <v/>
      </c>
      <c r="AN82" s="115" t="str">
        <f t="shared" si="29"/>
        <v/>
      </c>
      <c r="AO82" s="120" t="str">
        <f t="shared" si="23"/>
        <v/>
      </c>
      <c r="AP82" s="115" t="str">
        <f t="shared" si="23"/>
        <v/>
      </c>
      <c r="AQ82" s="115" t="str">
        <f t="shared" si="23"/>
        <v/>
      </c>
      <c r="AR82" s="115" t="str">
        <f t="shared" si="23"/>
        <v/>
      </c>
      <c r="AS82" s="115" t="str">
        <f t="shared" si="23"/>
        <v/>
      </c>
      <c r="AT82" s="116" t="str">
        <f t="shared" si="29"/>
        <v/>
      </c>
    </row>
    <row r="83" spans="1:46" ht="13.5" customHeight="1" x14ac:dyDescent="0.4">
      <c r="A83" s="147"/>
      <c r="B83" s="4">
        <v>71</v>
      </c>
      <c r="C83" s="4" t="s">
        <v>34</v>
      </c>
      <c r="D83" s="4">
        <v>1</v>
      </c>
      <c r="E83" s="4"/>
      <c r="F83" s="5" t="s">
        <v>36</v>
      </c>
      <c r="G83" s="14">
        <v>34.6</v>
      </c>
      <c r="H83" s="14">
        <v>2</v>
      </c>
      <c r="I83" s="4">
        <v>1</v>
      </c>
      <c r="J83" s="11">
        <f t="shared" si="26"/>
        <v>2</v>
      </c>
      <c r="K83" s="87"/>
      <c r="L83" s="88"/>
      <c r="M83" s="40">
        <f t="shared" si="28"/>
        <v>0</v>
      </c>
      <c r="N83" s="155"/>
      <c r="O83" s="156"/>
      <c r="P83" s="157"/>
      <c r="R83" s="2" t="str">
        <f t="shared" si="24"/>
        <v>NG</v>
      </c>
      <c r="S83" s="114"/>
      <c r="T83" s="115" t="str">
        <f t="shared" si="25"/>
        <v/>
      </c>
      <c r="U83" s="115" t="str">
        <f t="shared" si="29"/>
        <v/>
      </c>
      <c r="V83" s="115" t="str">
        <f t="shared" si="29"/>
        <v/>
      </c>
      <c r="W83" s="115" t="str">
        <f t="shared" si="29"/>
        <v/>
      </c>
      <c r="X83" s="115" t="str">
        <f t="shared" si="29"/>
        <v/>
      </c>
      <c r="Y83" s="115" t="str">
        <f t="shared" si="29"/>
        <v/>
      </c>
      <c r="Z83" s="115" t="str">
        <f t="shared" si="29"/>
        <v/>
      </c>
      <c r="AA83" s="115" t="str">
        <f t="shared" si="29"/>
        <v/>
      </c>
      <c r="AB83" s="115" t="str">
        <f t="shared" si="29"/>
        <v/>
      </c>
      <c r="AC83" s="115" t="str">
        <f t="shared" si="29"/>
        <v/>
      </c>
      <c r="AD83" s="115">
        <f t="shared" si="29"/>
        <v>0</v>
      </c>
      <c r="AE83" s="115" t="str">
        <f t="shared" si="29"/>
        <v/>
      </c>
      <c r="AF83" s="115" t="str">
        <f t="shared" si="29"/>
        <v/>
      </c>
      <c r="AG83" s="115" t="str">
        <f t="shared" si="29"/>
        <v/>
      </c>
      <c r="AH83" s="115" t="str">
        <f t="shared" si="29"/>
        <v/>
      </c>
      <c r="AI83" s="115" t="str">
        <f t="shared" si="29"/>
        <v/>
      </c>
      <c r="AJ83" s="115" t="str">
        <f t="shared" si="29"/>
        <v/>
      </c>
      <c r="AK83" s="115" t="str">
        <f t="shared" si="29"/>
        <v/>
      </c>
      <c r="AL83" s="115" t="str">
        <f t="shared" si="29"/>
        <v/>
      </c>
      <c r="AM83" s="115" t="str">
        <f t="shared" si="29"/>
        <v/>
      </c>
      <c r="AN83" s="115" t="str">
        <f t="shared" si="29"/>
        <v/>
      </c>
      <c r="AO83" s="120" t="str">
        <f t="shared" si="23"/>
        <v/>
      </c>
      <c r="AP83" s="115" t="str">
        <f t="shared" si="23"/>
        <v/>
      </c>
      <c r="AQ83" s="115" t="str">
        <f t="shared" si="23"/>
        <v/>
      </c>
      <c r="AR83" s="115" t="str">
        <f t="shared" si="23"/>
        <v/>
      </c>
      <c r="AS83" s="115" t="str">
        <f t="shared" si="23"/>
        <v/>
      </c>
      <c r="AT83" s="116" t="str">
        <f t="shared" si="29"/>
        <v/>
      </c>
    </row>
    <row r="84" spans="1:46" ht="13.5" customHeight="1" x14ac:dyDescent="0.4">
      <c r="A84" s="147"/>
      <c r="B84" s="4">
        <v>72</v>
      </c>
      <c r="C84" s="4" t="s">
        <v>34</v>
      </c>
      <c r="D84" s="4">
        <v>2</v>
      </c>
      <c r="E84" s="4">
        <v>201</v>
      </c>
      <c r="F84" s="5" t="s">
        <v>20</v>
      </c>
      <c r="G84" s="14">
        <v>29.5</v>
      </c>
      <c r="H84" s="14">
        <v>2</v>
      </c>
      <c r="I84" s="4">
        <v>1</v>
      </c>
      <c r="J84" s="11">
        <f t="shared" si="26"/>
        <v>2</v>
      </c>
      <c r="K84" s="87"/>
      <c r="L84" s="88"/>
      <c r="M84" s="40">
        <f t="shared" si="28"/>
        <v>0</v>
      </c>
      <c r="N84" s="155"/>
      <c r="O84" s="156"/>
      <c r="P84" s="157"/>
      <c r="R84" s="2" t="str">
        <f t="shared" si="24"/>
        <v>NG</v>
      </c>
      <c r="S84" s="114"/>
      <c r="T84" s="115" t="str">
        <f t="shared" si="25"/>
        <v/>
      </c>
      <c r="U84" s="115" t="str">
        <f t="shared" si="29"/>
        <v/>
      </c>
      <c r="V84" s="115" t="str">
        <f t="shared" si="29"/>
        <v/>
      </c>
      <c r="W84" s="115" t="str">
        <f t="shared" si="29"/>
        <v/>
      </c>
      <c r="X84" s="115" t="str">
        <f t="shared" si="29"/>
        <v/>
      </c>
      <c r="Y84" s="115" t="str">
        <f t="shared" si="29"/>
        <v/>
      </c>
      <c r="Z84" s="115" t="str">
        <f t="shared" si="29"/>
        <v/>
      </c>
      <c r="AA84" s="115" t="str">
        <f t="shared" si="29"/>
        <v/>
      </c>
      <c r="AB84" s="115" t="str">
        <f t="shared" si="29"/>
        <v/>
      </c>
      <c r="AC84" s="115" t="str">
        <f t="shared" si="29"/>
        <v/>
      </c>
      <c r="AD84" s="115">
        <f t="shared" si="29"/>
        <v>0</v>
      </c>
      <c r="AE84" s="115" t="str">
        <f t="shared" si="29"/>
        <v/>
      </c>
      <c r="AF84" s="115" t="str">
        <f t="shared" si="29"/>
        <v/>
      </c>
      <c r="AG84" s="115" t="str">
        <f t="shared" si="29"/>
        <v/>
      </c>
      <c r="AH84" s="115" t="str">
        <f t="shared" si="29"/>
        <v/>
      </c>
      <c r="AI84" s="115" t="str">
        <f t="shared" si="29"/>
        <v/>
      </c>
      <c r="AJ84" s="115" t="str">
        <f t="shared" si="29"/>
        <v/>
      </c>
      <c r="AK84" s="115" t="str">
        <f t="shared" si="29"/>
        <v/>
      </c>
      <c r="AL84" s="115" t="str">
        <f t="shared" si="29"/>
        <v/>
      </c>
      <c r="AM84" s="115" t="str">
        <f t="shared" si="29"/>
        <v/>
      </c>
      <c r="AN84" s="115" t="str">
        <f t="shared" si="29"/>
        <v/>
      </c>
      <c r="AO84" s="120" t="str">
        <f t="shared" si="23"/>
        <v/>
      </c>
      <c r="AP84" s="115" t="str">
        <f t="shared" si="23"/>
        <v/>
      </c>
      <c r="AQ84" s="115" t="str">
        <f t="shared" si="23"/>
        <v/>
      </c>
      <c r="AR84" s="115" t="str">
        <f t="shared" si="23"/>
        <v/>
      </c>
      <c r="AS84" s="115" t="str">
        <f t="shared" si="23"/>
        <v/>
      </c>
      <c r="AT84" s="116" t="str">
        <f t="shared" si="29"/>
        <v/>
      </c>
    </row>
    <row r="85" spans="1:46" ht="13.5" customHeight="1" x14ac:dyDescent="0.4">
      <c r="A85" s="147"/>
      <c r="B85" s="4">
        <v>73</v>
      </c>
      <c r="C85" s="4" t="s">
        <v>34</v>
      </c>
      <c r="D85" s="4">
        <v>2</v>
      </c>
      <c r="E85" s="4">
        <v>202</v>
      </c>
      <c r="F85" s="5" t="s">
        <v>20</v>
      </c>
      <c r="G85" s="14">
        <v>29.5</v>
      </c>
      <c r="H85" s="14">
        <v>2</v>
      </c>
      <c r="I85" s="4">
        <v>1</v>
      </c>
      <c r="J85" s="11">
        <f t="shared" si="26"/>
        <v>2</v>
      </c>
      <c r="K85" s="87"/>
      <c r="L85" s="88"/>
      <c r="M85" s="40">
        <f t="shared" si="28"/>
        <v>0</v>
      </c>
      <c r="N85" s="155"/>
      <c r="O85" s="156"/>
      <c r="P85" s="157"/>
      <c r="R85" s="2" t="str">
        <f t="shared" si="24"/>
        <v>NG</v>
      </c>
      <c r="S85" s="114"/>
      <c r="T85" s="115" t="str">
        <f t="shared" si="25"/>
        <v/>
      </c>
      <c r="U85" s="115" t="str">
        <f t="shared" si="29"/>
        <v/>
      </c>
      <c r="V85" s="115" t="str">
        <f t="shared" si="29"/>
        <v/>
      </c>
      <c r="W85" s="115" t="str">
        <f t="shared" si="29"/>
        <v/>
      </c>
      <c r="X85" s="115" t="str">
        <f t="shared" si="29"/>
        <v/>
      </c>
      <c r="Y85" s="115" t="str">
        <f t="shared" si="29"/>
        <v/>
      </c>
      <c r="Z85" s="115" t="str">
        <f t="shared" si="29"/>
        <v/>
      </c>
      <c r="AA85" s="115" t="str">
        <f t="shared" si="29"/>
        <v/>
      </c>
      <c r="AB85" s="115" t="str">
        <f t="shared" si="29"/>
        <v/>
      </c>
      <c r="AC85" s="115" t="str">
        <f t="shared" si="29"/>
        <v/>
      </c>
      <c r="AD85" s="115">
        <f t="shared" si="29"/>
        <v>0</v>
      </c>
      <c r="AE85" s="115" t="str">
        <f t="shared" si="29"/>
        <v/>
      </c>
      <c r="AF85" s="115" t="str">
        <f t="shared" si="29"/>
        <v/>
      </c>
      <c r="AG85" s="115" t="str">
        <f t="shared" si="29"/>
        <v/>
      </c>
      <c r="AH85" s="115" t="str">
        <f t="shared" si="29"/>
        <v/>
      </c>
      <c r="AI85" s="115" t="str">
        <f t="shared" si="29"/>
        <v/>
      </c>
      <c r="AJ85" s="115" t="str">
        <f t="shared" si="29"/>
        <v/>
      </c>
      <c r="AK85" s="115" t="str">
        <f t="shared" si="29"/>
        <v/>
      </c>
      <c r="AL85" s="115" t="str">
        <f t="shared" si="29"/>
        <v/>
      </c>
      <c r="AM85" s="115" t="str">
        <f t="shared" si="29"/>
        <v/>
      </c>
      <c r="AN85" s="115" t="str">
        <f t="shared" si="29"/>
        <v/>
      </c>
      <c r="AO85" s="120" t="str">
        <f t="shared" ref="AO85:AS100" si="30">IF($K85=AO$3,$L85,"")</f>
        <v/>
      </c>
      <c r="AP85" s="115" t="str">
        <f t="shared" si="30"/>
        <v/>
      </c>
      <c r="AQ85" s="115" t="str">
        <f t="shared" si="30"/>
        <v/>
      </c>
      <c r="AR85" s="115" t="str">
        <f t="shared" si="30"/>
        <v/>
      </c>
      <c r="AS85" s="115" t="str">
        <f t="shared" si="30"/>
        <v/>
      </c>
      <c r="AT85" s="116" t="str">
        <f t="shared" si="29"/>
        <v/>
      </c>
    </row>
    <row r="86" spans="1:46" ht="13.5" customHeight="1" x14ac:dyDescent="0.4">
      <c r="A86" s="147"/>
      <c r="B86" s="4">
        <v>74</v>
      </c>
      <c r="C86" s="4" t="s">
        <v>34</v>
      </c>
      <c r="D86" s="4">
        <v>2</v>
      </c>
      <c r="E86" s="4">
        <v>203</v>
      </c>
      <c r="F86" s="5" t="s">
        <v>55</v>
      </c>
      <c r="G86" s="14">
        <v>59</v>
      </c>
      <c r="H86" s="14">
        <v>2</v>
      </c>
      <c r="I86" s="4">
        <v>2</v>
      </c>
      <c r="J86" s="11">
        <f t="shared" si="26"/>
        <v>4</v>
      </c>
      <c r="K86" s="87"/>
      <c r="L86" s="88"/>
      <c r="M86" s="40">
        <f t="shared" si="28"/>
        <v>0</v>
      </c>
      <c r="N86" s="155"/>
      <c r="O86" s="156"/>
      <c r="P86" s="157"/>
      <c r="R86" s="2" t="str">
        <f t="shared" si="24"/>
        <v>NG</v>
      </c>
      <c r="S86" s="114"/>
      <c r="T86" s="115" t="str">
        <f t="shared" si="25"/>
        <v/>
      </c>
      <c r="U86" s="115" t="str">
        <f t="shared" si="29"/>
        <v/>
      </c>
      <c r="V86" s="115" t="str">
        <f t="shared" si="29"/>
        <v/>
      </c>
      <c r="W86" s="115" t="str">
        <f t="shared" si="29"/>
        <v/>
      </c>
      <c r="X86" s="115" t="str">
        <f t="shared" si="29"/>
        <v/>
      </c>
      <c r="Y86" s="115" t="str">
        <f t="shared" si="29"/>
        <v/>
      </c>
      <c r="Z86" s="115" t="str">
        <f t="shared" si="29"/>
        <v/>
      </c>
      <c r="AA86" s="115" t="str">
        <f t="shared" si="29"/>
        <v/>
      </c>
      <c r="AB86" s="115" t="str">
        <f t="shared" si="29"/>
        <v/>
      </c>
      <c r="AC86" s="115" t="str">
        <f t="shared" si="29"/>
        <v/>
      </c>
      <c r="AD86" s="115">
        <f t="shared" si="29"/>
        <v>0</v>
      </c>
      <c r="AE86" s="115" t="str">
        <f t="shared" si="29"/>
        <v/>
      </c>
      <c r="AF86" s="115" t="str">
        <f t="shared" si="29"/>
        <v/>
      </c>
      <c r="AG86" s="115" t="str">
        <f t="shared" si="29"/>
        <v/>
      </c>
      <c r="AH86" s="115" t="str">
        <f t="shared" si="29"/>
        <v/>
      </c>
      <c r="AI86" s="115" t="str">
        <f t="shared" si="29"/>
        <v/>
      </c>
      <c r="AJ86" s="115" t="str">
        <f t="shared" si="29"/>
        <v/>
      </c>
      <c r="AK86" s="115" t="str">
        <f t="shared" si="29"/>
        <v/>
      </c>
      <c r="AL86" s="115" t="str">
        <f t="shared" si="29"/>
        <v/>
      </c>
      <c r="AM86" s="115" t="str">
        <f t="shared" si="29"/>
        <v/>
      </c>
      <c r="AN86" s="115" t="str">
        <f t="shared" si="29"/>
        <v/>
      </c>
      <c r="AO86" s="120" t="str">
        <f t="shared" si="30"/>
        <v/>
      </c>
      <c r="AP86" s="115" t="str">
        <f t="shared" si="30"/>
        <v/>
      </c>
      <c r="AQ86" s="115" t="str">
        <f t="shared" si="30"/>
        <v/>
      </c>
      <c r="AR86" s="115" t="str">
        <f t="shared" si="30"/>
        <v/>
      </c>
      <c r="AS86" s="115" t="str">
        <f t="shared" si="30"/>
        <v/>
      </c>
      <c r="AT86" s="116" t="str">
        <f t="shared" si="29"/>
        <v/>
      </c>
    </row>
    <row r="87" spans="1:46" ht="13.5" customHeight="1" x14ac:dyDescent="0.4">
      <c r="A87" s="147"/>
      <c r="B87" s="4">
        <v>75</v>
      </c>
      <c r="C87" s="4" t="s">
        <v>34</v>
      </c>
      <c r="D87" s="4">
        <v>2</v>
      </c>
      <c r="E87" s="4">
        <v>204</v>
      </c>
      <c r="F87" s="5" t="s">
        <v>37</v>
      </c>
      <c r="G87" s="14">
        <v>29.5</v>
      </c>
      <c r="H87" s="14">
        <v>2</v>
      </c>
      <c r="I87" s="4">
        <v>1</v>
      </c>
      <c r="J87" s="11">
        <f t="shared" si="26"/>
        <v>2</v>
      </c>
      <c r="K87" s="87"/>
      <c r="L87" s="88"/>
      <c r="M87" s="40">
        <f t="shared" si="28"/>
        <v>0</v>
      </c>
      <c r="N87" s="155"/>
      <c r="O87" s="156"/>
      <c r="P87" s="157"/>
      <c r="R87" s="2" t="str">
        <f t="shared" si="24"/>
        <v>NG</v>
      </c>
      <c r="S87" s="114"/>
      <c r="T87" s="115" t="str">
        <f t="shared" si="25"/>
        <v/>
      </c>
      <c r="U87" s="115" t="str">
        <f t="shared" si="29"/>
        <v/>
      </c>
      <c r="V87" s="115" t="str">
        <f t="shared" si="29"/>
        <v/>
      </c>
      <c r="W87" s="115" t="str">
        <f t="shared" si="29"/>
        <v/>
      </c>
      <c r="X87" s="115" t="str">
        <f t="shared" si="29"/>
        <v/>
      </c>
      <c r="Y87" s="115" t="str">
        <f t="shared" si="29"/>
        <v/>
      </c>
      <c r="Z87" s="115" t="str">
        <f t="shared" si="29"/>
        <v/>
      </c>
      <c r="AA87" s="115" t="str">
        <f t="shared" si="29"/>
        <v/>
      </c>
      <c r="AB87" s="115" t="str">
        <f t="shared" si="29"/>
        <v/>
      </c>
      <c r="AC87" s="115" t="str">
        <f t="shared" si="29"/>
        <v/>
      </c>
      <c r="AD87" s="115">
        <f t="shared" si="29"/>
        <v>0</v>
      </c>
      <c r="AE87" s="115" t="str">
        <f t="shared" si="29"/>
        <v/>
      </c>
      <c r="AF87" s="115" t="str">
        <f t="shared" si="29"/>
        <v/>
      </c>
      <c r="AG87" s="115" t="str">
        <f t="shared" si="29"/>
        <v/>
      </c>
      <c r="AH87" s="115" t="str">
        <f t="shared" si="29"/>
        <v/>
      </c>
      <c r="AI87" s="115" t="str">
        <f t="shared" si="29"/>
        <v/>
      </c>
      <c r="AJ87" s="115" t="str">
        <f t="shared" si="29"/>
        <v/>
      </c>
      <c r="AK87" s="115" t="str">
        <f t="shared" si="29"/>
        <v/>
      </c>
      <c r="AL87" s="115" t="str">
        <f t="shared" si="29"/>
        <v/>
      </c>
      <c r="AM87" s="115" t="str">
        <f t="shared" si="29"/>
        <v/>
      </c>
      <c r="AN87" s="115" t="str">
        <f t="shared" si="29"/>
        <v/>
      </c>
      <c r="AO87" s="120" t="str">
        <f t="shared" si="30"/>
        <v/>
      </c>
      <c r="AP87" s="115" t="str">
        <f t="shared" si="30"/>
        <v/>
      </c>
      <c r="AQ87" s="115" t="str">
        <f t="shared" si="30"/>
        <v/>
      </c>
      <c r="AR87" s="115" t="str">
        <f t="shared" si="30"/>
        <v/>
      </c>
      <c r="AS87" s="115" t="str">
        <f t="shared" si="30"/>
        <v/>
      </c>
      <c r="AT87" s="116" t="str">
        <f t="shared" si="29"/>
        <v/>
      </c>
    </row>
    <row r="88" spans="1:46" ht="13.5" customHeight="1" x14ac:dyDescent="0.4">
      <c r="A88" s="147"/>
      <c r="B88" s="4">
        <v>76</v>
      </c>
      <c r="C88" s="4" t="s">
        <v>34</v>
      </c>
      <c r="D88" s="4">
        <v>2</v>
      </c>
      <c r="E88" s="4">
        <v>205</v>
      </c>
      <c r="F88" s="5" t="s">
        <v>38</v>
      </c>
      <c r="G88" s="14">
        <v>29.5</v>
      </c>
      <c r="H88" s="14">
        <v>2</v>
      </c>
      <c r="I88" s="4">
        <v>1</v>
      </c>
      <c r="J88" s="11">
        <f t="shared" si="26"/>
        <v>2</v>
      </c>
      <c r="K88" s="87"/>
      <c r="L88" s="88"/>
      <c r="M88" s="40">
        <f t="shared" si="28"/>
        <v>0</v>
      </c>
      <c r="N88" s="155"/>
      <c r="O88" s="156"/>
      <c r="P88" s="157"/>
      <c r="R88" s="2" t="str">
        <f t="shared" si="24"/>
        <v>NG</v>
      </c>
      <c r="S88" s="114"/>
      <c r="T88" s="115" t="str">
        <f t="shared" si="25"/>
        <v/>
      </c>
      <c r="U88" s="115" t="str">
        <f t="shared" si="29"/>
        <v/>
      </c>
      <c r="V88" s="115" t="str">
        <f t="shared" si="29"/>
        <v/>
      </c>
      <c r="W88" s="115" t="str">
        <f t="shared" si="29"/>
        <v/>
      </c>
      <c r="X88" s="115" t="str">
        <f t="shared" si="29"/>
        <v/>
      </c>
      <c r="Y88" s="115" t="str">
        <f t="shared" si="29"/>
        <v/>
      </c>
      <c r="Z88" s="115" t="str">
        <f t="shared" si="29"/>
        <v/>
      </c>
      <c r="AA88" s="115" t="str">
        <f t="shared" si="29"/>
        <v/>
      </c>
      <c r="AB88" s="115" t="str">
        <f t="shared" si="29"/>
        <v/>
      </c>
      <c r="AC88" s="115" t="str">
        <f t="shared" si="29"/>
        <v/>
      </c>
      <c r="AD88" s="115">
        <f t="shared" si="29"/>
        <v>0</v>
      </c>
      <c r="AE88" s="115" t="str">
        <f t="shared" si="29"/>
        <v/>
      </c>
      <c r="AF88" s="115" t="str">
        <f t="shared" si="29"/>
        <v/>
      </c>
      <c r="AG88" s="115" t="str">
        <f t="shared" si="29"/>
        <v/>
      </c>
      <c r="AH88" s="115" t="str">
        <f t="shared" si="29"/>
        <v/>
      </c>
      <c r="AI88" s="115" t="str">
        <f t="shared" si="29"/>
        <v/>
      </c>
      <c r="AJ88" s="115" t="str">
        <f t="shared" si="29"/>
        <v/>
      </c>
      <c r="AK88" s="115" t="str">
        <f t="shared" si="29"/>
        <v/>
      </c>
      <c r="AL88" s="115" t="str">
        <f t="shared" si="29"/>
        <v/>
      </c>
      <c r="AM88" s="115" t="str">
        <f t="shared" si="29"/>
        <v/>
      </c>
      <c r="AN88" s="115" t="str">
        <f t="shared" si="29"/>
        <v/>
      </c>
      <c r="AO88" s="120" t="str">
        <f t="shared" si="30"/>
        <v/>
      </c>
      <c r="AP88" s="115" t="str">
        <f t="shared" si="30"/>
        <v/>
      </c>
      <c r="AQ88" s="115" t="str">
        <f t="shared" si="30"/>
        <v/>
      </c>
      <c r="AR88" s="115" t="str">
        <f t="shared" si="30"/>
        <v/>
      </c>
      <c r="AS88" s="115" t="str">
        <f t="shared" si="30"/>
        <v/>
      </c>
      <c r="AT88" s="116" t="str">
        <f t="shared" si="29"/>
        <v/>
      </c>
    </row>
    <row r="89" spans="1:46" ht="13.5" customHeight="1" x14ac:dyDescent="0.4">
      <c r="A89" s="147"/>
      <c r="B89" s="4">
        <v>77</v>
      </c>
      <c r="C89" s="4" t="s">
        <v>34</v>
      </c>
      <c r="D89" s="4">
        <v>2</v>
      </c>
      <c r="E89" s="4">
        <v>206</v>
      </c>
      <c r="F89" s="5" t="s">
        <v>39</v>
      </c>
      <c r="G89" s="14">
        <v>29.5</v>
      </c>
      <c r="H89" s="14">
        <v>2</v>
      </c>
      <c r="I89" s="4">
        <v>1</v>
      </c>
      <c r="J89" s="11">
        <f t="shared" si="26"/>
        <v>2</v>
      </c>
      <c r="K89" s="87"/>
      <c r="L89" s="88"/>
      <c r="M89" s="40">
        <f t="shared" si="28"/>
        <v>0</v>
      </c>
      <c r="N89" s="155"/>
      <c r="O89" s="156"/>
      <c r="P89" s="157"/>
      <c r="R89" s="2" t="str">
        <f t="shared" si="24"/>
        <v>NG</v>
      </c>
      <c r="S89" s="114"/>
      <c r="T89" s="115" t="str">
        <f t="shared" si="25"/>
        <v/>
      </c>
      <c r="U89" s="115" t="str">
        <f t="shared" si="29"/>
        <v/>
      </c>
      <c r="V89" s="115" t="str">
        <f t="shared" si="29"/>
        <v/>
      </c>
      <c r="W89" s="115" t="str">
        <f t="shared" si="29"/>
        <v/>
      </c>
      <c r="X89" s="115" t="str">
        <f t="shared" si="29"/>
        <v/>
      </c>
      <c r="Y89" s="115" t="str">
        <f t="shared" si="29"/>
        <v/>
      </c>
      <c r="Z89" s="115" t="str">
        <f t="shared" si="29"/>
        <v/>
      </c>
      <c r="AA89" s="115" t="str">
        <f t="shared" si="29"/>
        <v/>
      </c>
      <c r="AB89" s="115" t="str">
        <f t="shared" si="29"/>
        <v/>
      </c>
      <c r="AC89" s="115" t="str">
        <f t="shared" si="29"/>
        <v/>
      </c>
      <c r="AD89" s="115">
        <f t="shared" si="29"/>
        <v>0</v>
      </c>
      <c r="AE89" s="115" t="str">
        <f t="shared" si="29"/>
        <v/>
      </c>
      <c r="AF89" s="115" t="str">
        <f t="shared" si="29"/>
        <v/>
      </c>
      <c r="AG89" s="115" t="str">
        <f t="shared" si="29"/>
        <v/>
      </c>
      <c r="AH89" s="115" t="str">
        <f t="shared" si="29"/>
        <v/>
      </c>
      <c r="AI89" s="115" t="str">
        <f t="shared" si="29"/>
        <v/>
      </c>
      <c r="AJ89" s="115" t="str">
        <f t="shared" si="29"/>
        <v/>
      </c>
      <c r="AK89" s="115" t="str">
        <f t="shared" si="29"/>
        <v/>
      </c>
      <c r="AL89" s="115" t="str">
        <f t="shared" si="29"/>
        <v/>
      </c>
      <c r="AM89" s="115" t="str">
        <f t="shared" si="29"/>
        <v/>
      </c>
      <c r="AN89" s="115" t="str">
        <f t="shared" si="29"/>
        <v/>
      </c>
      <c r="AO89" s="120" t="str">
        <f t="shared" si="30"/>
        <v/>
      </c>
      <c r="AP89" s="115" t="str">
        <f t="shared" si="30"/>
        <v/>
      </c>
      <c r="AQ89" s="115" t="str">
        <f t="shared" si="30"/>
        <v/>
      </c>
      <c r="AR89" s="115" t="str">
        <f t="shared" si="30"/>
        <v/>
      </c>
      <c r="AS89" s="115" t="str">
        <f t="shared" si="30"/>
        <v/>
      </c>
      <c r="AT89" s="116" t="str">
        <f t="shared" si="29"/>
        <v/>
      </c>
    </row>
    <row r="90" spans="1:46" ht="13.5" customHeight="1" x14ac:dyDescent="0.4">
      <c r="A90" s="147"/>
      <c r="B90" s="4">
        <v>78</v>
      </c>
      <c r="C90" s="4" t="s">
        <v>34</v>
      </c>
      <c r="D90" s="4">
        <v>2</v>
      </c>
      <c r="E90" s="4">
        <v>207</v>
      </c>
      <c r="F90" s="5" t="s">
        <v>16</v>
      </c>
      <c r="G90" s="14">
        <v>118</v>
      </c>
      <c r="H90" s="14">
        <v>2.5</v>
      </c>
      <c r="I90" s="4">
        <v>3</v>
      </c>
      <c r="J90" s="11">
        <f t="shared" si="26"/>
        <v>7.5</v>
      </c>
      <c r="K90" s="87"/>
      <c r="L90" s="88"/>
      <c r="M90" s="40">
        <f t="shared" si="28"/>
        <v>0</v>
      </c>
      <c r="N90" s="155"/>
      <c r="O90" s="156"/>
      <c r="P90" s="157"/>
      <c r="R90" s="2" t="str">
        <f t="shared" si="24"/>
        <v>NG</v>
      </c>
      <c r="S90" s="114"/>
      <c r="T90" s="115" t="str">
        <f t="shared" si="25"/>
        <v/>
      </c>
      <c r="U90" s="115" t="str">
        <f t="shared" si="29"/>
        <v/>
      </c>
      <c r="V90" s="115" t="str">
        <f t="shared" si="29"/>
        <v/>
      </c>
      <c r="W90" s="115" t="str">
        <f t="shared" si="29"/>
        <v/>
      </c>
      <c r="X90" s="115" t="str">
        <f t="shared" si="29"/>
        <v/>
      </c>
      <c r="Y90" s="115" t="str">
        <f t="shared" si="29"/>
        <v/>
      </c>
      <c r="Z90" s="115" t="str">
        <f t="shared" si="29"/>
        <v/>
      </c>
      <c r="AA90" s="115" t="str">
        <f t="shared" si="29"/>
        <v/>
      </c>
      <c r="AB90" s="115" t="str">
        <f t="shared" si="29"/>
        <v/>
      </c>
      <c r="AC90" s="115" t="str">
        <f t="shared" si="29"/>
        <v/>
      </c>
      <c r="AD90" s="115">
        <f t="shared" si="29"/>
        <v>0</v>
      </c>
      <c r="AE90" s="115" t="str">
        <f t="shared" si="29"/>
        <v/>
      </c>
      <c r="AF90" s="115" t="str">
        <f t="shared" si="29"/>
        <v/>
      </c>
      <c r="AG90" s="115" t="str">
        <f t="shared" si="29"/>
        <v/>
      </c>
      <c r="AH90" s="115" t="str">
        <f t="shared" si="29"/>
        <v/>
      </c>
      <c r="AI90" s="115" t="str">
        <f t="shared" si="29"/>
        <v/>
      </c>
      <c r="AJ90" s="115" t="str">
        <f t="shared" si="29"/>
        <v/>
      </c>
      <c r="AK90" s="115" t="str">
        <f t="shared" si="29"/>
        <v/>
      </c>
      <c r="AL90" s="115" t="str">
        <f t="shared" si="29"/>
        <v/>
      </c>
      <c r="AM90" s="115" t="str">
        <f t="shared" si="29"/>
        <v/>
      </c>
      <c r="AN90" s="115" t="str">
        <f t="shared" si="29"/>
        <v/>
      </c>
      <c r="AO90" s="120" t="str">
        <f t="shared" si="30"/>
        <v/>
      </c>
      <c r="AP90" s="115" t="str">
        <f t="shared" si="30"/>
        <v/>
      </c>
      <c r="AQ90" s="115" t="str">
        <f t="shared" si="30"/>
        <v/>
      </c>
      <c r="AR90" s="115" t="str">
        <f t="shared" si="30"/>
        <v/>
      </c>
      <c r="AS90" s="115" t="str">
        <f t="shared" si="30"/>
        <v/>
      </c>
      <c r="AT90" s="116" t="str">
        <f t="shared" si="29"/>
        <v/>
      </c>
    </row>
    <row r="91" spans="1:46" ht="13.5" customHeight="1" x14ac:dyDescent="0.4">
      <c r="A91" s="147"/>
      <c r="B91" s="4">
        <v>79</v>
      </c>
      <c r="C91" s="4" t="s">
        <v>34</v>
      </c>
      <c r="D91" s="4">
        <v>2</v>
      </c>
      <c r="E91" s="4"/>
      <c r="F91" s="20" t="s">
        <v>78</v>
      </c>
      <c r="G91" s="14"/>
      <c r="H91" s="14">
        <v>2</v>
      </c>
      <c r="I91" s="4">
        <v>1</v>
      </c>
      <c r="J91" s="11">
        <f t="shared" si="26"/>
        <v>2</v>
      </c>
      <c r="K91" s="87"/>
      <c r="L91" s="88"/>
      <c r="M91" s="40">
        <f t="shared" si="28"/>
        <v>0</v>
      </c>
      <c r="N91" s="155"/>
      <c r="O91" s="156"/>
      <c r="P91" s="157"/>
      <c r="R91" s="2" t="str">
        <f t="shared" si="24"/>
        <v>NG</v>
      </c>
      <c r="S91" s="114"/>
      <c r="T91" s="115" t="str">
        <f t="shared" si="25"/>
        <v/>
      </c>
      <c r="U91" s="115" t="str">
        <f t="shared" si="29"/>
        <v/>
      </c>
      <c r="V91" s="115" t="str">
        <f t="shared" si="29"/>
        <v/>
      </c>
      <c r="W91" s="115" t="str">
        <f t="shared" si="29"/>
        <v/>
      </c>
      <c r="X91" s="115" t="str">
        <f t="shared" si="29"/>
        <v/>
      </c>
      <c r="Y91" s="115" t="str">
        <f t="shared" si="29"/>
        <v/>
      </c>
      <c r="Z91" s="115" t="str">
        <f t="shared" si="29"/>
        <v/>
      </c>
      <c r="AA91" s="115" t="str">
        <f t="shared" si="29"/>
        <v/>
      </c>
      <c r="AB91" s="115" t="str">
        <f t="shared" si="29"/>
        <v/>
      </c>
      <c r="AC91" s="115" t="str">
        <f t="shared" si="29"/>
        <v/>
      </c>
      <c r="AD91" s="115">
        <f t="shared" ref="U91:AT103" si="31">IF($K91=AD$3,$L91,"")</f>
        <v>0</v>
      </c>
      <c r="AE91" s="115" t="str">
        <f t="shared" si="31"/>
        <v/>
      </c>
      <c r="AF91" s="115" t="str">
        <f t="shared" si="31"/>
        <v/>
      </c>
      <c r="AG91" s="115" t="str">
        <f t="shared" si="31"/>
        <v/>
      </c>
      <c r="AH91" s="115" t="str">
        <f t="shared" si="31"/>
        <v/>
      </c>
      <c r="AI91" s="115" t="str">
        <f t="shared" si="31"/>
        <v/>
      </c>
      <c r="AJ91" s="115" t="str">
        <f t="shared" si="31"/>
        <v/>
      </c>
      <c r="AK91" s="115" t="str">
        <f t="shared" si="31"/>
        <v/>
      </c>
      <c r="AL91" s="115" t="str">
        <f t="shared" si="31"/>
        <v/>
      </c>
      <c r="AM91" s="115" t="str">
        <f t="shared" si="31"/>
        <v/>
      </c>
      <c r="AN91" s="115" t="str">
        <f t="shared" si="31"/>
        <v/>
      </c>
      <c r="AO91" s="120" t="str">
        <f t="shared" si="30"/>
        <v/>
      </c>
      <c r="AP91" s="115" t="str">
        <f t="shared" si="30"/>
        <v/>
      </c>
      <c r="AQ91" s="115" t="str">
        <f t="shared" si="30"/>
        <v/>
      </c>
      <c r="AR91" s="115" t="str">
        <f t="shared" si="30"/>
        <v/>
      </c>
      <c r="AS91" s="115" t="str">
        <f t="shared" si="30"/>
        <v/>
      </c>
      <c r="AT91" s="116" t="str">
        <f t="shared" si="31"/>
        <v/>
      </c>
    </row>
    <row r="92" spans="1:46" ht="13.5" customHeight="1" x14ac:dyDescent="0.4">
      <c r="A92" s="147"/>
      <c r="B92" s="4">
        <v>80</v>
      </c>
      <c r="C92" s="4" t="s">
        <v>34</v>
      </c>
      <c r="D92" s="4">
        <v>3</v>
      </c>
      <c r="E92" s="4">
        <v>301</v>
      </c>
      <c r="F92" s="24" t="s">
        <v>62</v>
      </c>
      <c r="G92" s="14">
        <v>36.9</v>
      </c>
      <c r="H92" s="14">
        <v>2.5</v>
      </c>
      <c r="I92" s="4">
        <v>1</v>
      </c>
      <c r="J92" s="11">
        <f t="shared" si="26"/>
        <v>2.5</v>
      </c>
      <c r="K92" s="87"/>
      <c r="L92" s="88"/>
      <c r="M92" s="40">
        <f t="shared" si="28"/>
        <v>0</v>
      </c>
      <c r="N92" s="155"/>
      <c r="O92" s="156"/>
      <c r="P92" s="157"/>
      <c r="R92" s="2" t="str">
        <f t="shared" si="24"/>
        <v>NG</v>
      </c>
      <c r="S92" s="114"/>
      <c r="T92" s="115" t="str">
        <f t="shared" si="25"/>
        <v/>
      </c>
      <c r="U92" s="115" t="str">
        <f t="shared" si="31"/>
        <v/>
      </c>
      <c r="V92" s="115" t="str">
        <f t="shared" si="31"/>
        <v/>
      </c>
      <c r="W92" s="115" t="str">
        <f t="shared" si="31"/>
        <v/>
      </c>
      <c r="X92" s="115" t="str">
        <f t="shared" si="31"/>
        <v/>
      </c>
      <c r="Y92" s="115" t="str">
        <f t="shared" si="31"/>
        <v/>
      </c>
      <c r="Z92" s="115" t="str">
        <f t="shared" si="31"/>
        <v/>
      </c>
      <c r="AA92" s="115" t="str">
        <f t="shared" si="31"/>
        <v/>
      </c>
      <c r="AB92" s="115" t="str">
        <f t="shared" si="31"/>
        <v/>
      </c>
      <c r="AC92" s="115" t="str">
        <f t="shared" si="31"/>
        <v/>
      </c>
      <c r="AD92" s="115">
        <f t="shared" si="31"/>
        <v>0</v>
      </c>
      <c r="AE92" s="115" t="str">
        <f t="shared" si="31"/>
        <v/>
      </c>
      <c r="AF92" s="115" t="str">
        <f t="shared" si="31"/>
        <v/>
      </c>
      <c r="AG92" s="115" t="str">
        <f t="shared" si="31"/>
        <v/>
      </c>
      <c r="AH92" s="115" t="str">
        <f t="shared" si="31"/>
        <v/>
      </c>
      <c r="AI92" s="115" t="str">
        <f t="shared" si="31"/>
        <v/>
      </c>
      <c r="AJ92" s="115" t="str">
        <f t="shared" si="31"/>
        <v/>
      </c>
      <c r="AK92" s="115" t="str">
        <f t="shared" si="31"/>
        <v/>
      </c>
      <c r="AL92" s="115" t="str">
        <f t="shared" si="31"/>
        <v/>
      </c>
      <c r="AM92" s="115" t="str">
        <f t="shared" si="31"/>
        <v/>
      </c>
      <c r="AN92" s="115" t="str">
        <f t="shared" si="31"/>
        <v/>
      </c>
      <c r="AO92" s="120" t="str">
        <f t="shared" si="30"/>
        <v/>
      </c>
      <c r="AP92" s="115" t="str">
        <f t="shared" si="30"/>
        <v/>
      </c>
      <c r="AQ92" s="115" t="str">
        <f t="shared" si="30"/>
        <v/>
      </c>
      <c r="AR92" s="115" t="str">
        <f t="shared" si="30"/>
        <v/>
      </c>
      <c r="AS92" s="115" t="str">
        <f t="shared" si="30"/>
        <v/>
      </c>
      <c r="AT92" s="116" t="str">
        <f t="shared" si="31"/>
        <v/>
      </c>
    </row>
    <row r="93" spans="1:46" ht="13.5" customHeight="1" x14ac:dyDescent="0.4">
      <c r="A93" s="147"/>
      <c r="B93" s="4">
        <v>81</v>
      </c>
      <c r="C93" s="4" t="s">
        <v>34</v>
      </c>
      <c r="D93" s="4">
        <v>3</v>
      </c>
      <c r="E93" s="4">
        <v>304</v>
      </c>
      <c r="F93" s="5" t="s">
        <v>20</v>
      </c>
      <c r="G93" s="14">
        <v>29.5</v>
      </c>
      <c r="H93" s="14">
        <v>2</v>
      </c>
      <c r="I93" s="4">
        <v>1</v>
      </c>
      <c r="J93" s="11">
        <f t="shared" si="26"/>
        <v>2</v>
      </c>
      <c r="K93" s="87"/>
      <c r="L93" s="88"/>
      <c r="M93" s="40">
        <f t="shared" si="28"/>
        <v>0</v>
      </c>
      <c r="N93" s="155"/>
      <c r="O93" s="156"/>
      <c r="P93" s="157"/>
      <c r="R93" s="2" t="str">
        <f t="shared" si="24"/>
        <v>NG</v>
      </c>
      <c r="S93" s="114"/>
      <c r="T93" s="115" t="str">
        <f t="shared" si="25"/>
        <v/>
      </c>
      <c r="U93" s="115" t="str">
        <f t="shared" si="31"/>
        <v/>
      </c>
      <c r="V93" s="115" t="str">
        <f t="shared" si="31"/>
        <v/>
      </c>
      <c r="W93" s="115" t="str">
        <f t="shared" si="31"/>
        <v/>
      </c>
      <c r="X93" s="115" t="str">
        <f t="shared" si="31"/>
        <v/>
      </c>
      <c r="Y93" s="115" t="str">
        <f t="shared" si="31"/>
        <v/>
      </c>
      <c r="Z93" s="115" t="str">
        <f t="shared" si="31"/>
        <v/>
      </c>
      <c r="AA93" s="115" t="str">
        <f t="shared" si="31"/>
        <v/>
      </c>
      <c r="AB93" s="115" t="str">
        <f t="shared" si="31"/>
        <v/>
      </c>
      <c r="AC93" s="115" t="str">
        <f t="shared" si="31"/>
        <v/>
      </c>
      <c r="AD93" s="115">
        <f t="shared" si="31"/>
        <v>0</v>
      </c>
      <c r="AE93" s="115" t="str">
        <f t="shared" si="31"/>
        <v/>
      </c>
      <c r="AF93" s="115" t="str">
        <f t="shared" si="31"/>
        <v/>
      </c>
      <c r="AG93" s="115" t="str">
        <f t="shared" si="31"/>
        <v/>
      </c>
      <c r="AH93" s="115" t="str">
        <f t="shared" si="31"/>
        <v/>
      </c>
      <c r="AI93" s="115" t="str">
        <f t="shared" si="31"/>
        <v/>
      </c>
      <c r="AJ93" s="115" t="str">
        <f t="shared" si="31"/>
        <v/>
      </c>
      <c r="AK93" s="115" t="str">
        <f t="shared" si="31"/>
        <v/>
      </c>
      <c r="AL93" s="115" t="str">
        <f t="shared" si="31"/>
        <v/>
      </c>
      <c r="AM93" s="115" t="str">
        <f t="shared" si="31"/>
        <v/>
      </c>
      <c r="AN93" s="115" t="str">
        <f t="shared" si="31"/>
        <v/>
      </c>
      <c r="AO93" s="120" t="str">
        <f t="shared" si="30"/>
        <v/>
      </c>
      <c r="AP93" s="115" t="str">
        <f t="shared" si="30"/>
        <v/>
      </c>
      <c r="AQ93" s="115" t="str">
        <f t="shared" si="30"/>
        <v/>
      </c>
      <c r="AR93" s="115" t="str">
        <f t="shared" si="30"/>
        <v/>
      </c>
      <c r="AS93" s="115" t="str">
        <f t="shared" si="30"/>
        <v/>
      </c>
      <c r="AT93" s="116" t="str">
        <f t="shared" si="31"/>
        <v/>
      </c>
    </row>
    <row r="94" spans="1:46" ht="13.5" customHeight="1" x14ac:dyDescent="0.4">
      <c r="A94" s="147"/>
      <c r="B94" s="4">
        <v>82</v>
      </c>
      <c r="C94" s="4" t="s">
        <v>34</v>
      </c>
      <c r="D94" s="4">
        <v>3</v>
      </c>
      <c r="E94" s="4">
        <v>303</v>
      </c>
      <c r="F94" s="5" t="s">
        <v>24</v>
      </c>
      <c r="G94" s="14">
        <v>44.3</v>
      </c>
      <c r="H94" s="14">
        <v>2.5</v>
      </c>
      <c r="I94" s="4">
        <v>1</v>
      </c>
      <c r="J94" s="11">
        <f t="shared" si="26"/>
        <v>2.5</v>
      </c>
      <c r="K94" s="87"/>
      <c r="L94" s="88"/>
      <c r="M94" s="40">
        <f t="shared" si="28"/>
        <v>0</v>
      </c>
      <c r="N94" s="155"/>
      <c r="O94" s="156"/>
      <c r="P94" s="157"/>
      <c r="R94" s="2" t="str">
        <f t="shared" si="24"/>
        <v>NG</v>
      </c>
      <c r="S94" s="114"/>
      <c r="T94" s="115" t="str">
        <f t="shared" si="25"/>
        <v/>
      </c>
      <c r="U94" s="115" t="str">
        <f t="shared" si="31"/>
        <v/>
      </c>
      <c r="V94" s="115" t="str">
        <f t="shared" si="31"/>
        <v/>
      </c>
      <c r="W94" s="115" t="str">
        <f t="shared" si="31"/>
        <v/>
      </c>
      <c r="X94" s="115" t="str">
        <f t="shared" si="31"/>
        <v/>
      </c>
      <c r="Y94" s="115" t="str">
        <f t="shared" si="31"/>
        <v/>
      </c>
      <c r="Z94" s="115" t="str">
        <f t="shared" si="31"/>
        <v/>
      </c>
      <c r="AA94" s="115" t="str">
        <f t="shared" si="31"/>
        <v/>
      </c>
      <c r="AB94" s="115" t="str">
        <f t="shared" si="31"/>
        <v/>
      </c>
      <c r="AC94" s="115" t="str">
        <f t="shared" si="31"/>
        <v/>
      </c>
      <c r="AD94" s="115">
        <f t="shared" si="31"/>
        <v>0</v>
      </c>
      <c r="AE94" s="115" t="str">
        <f t="shared" si="31"/>
        <v/>
      </c>
      <c r="AF94" s="115" t="str">
        <f t="shared" si="31"/>
        <v/>
      </c>
      <c r="AG94" s="115" t="str">
        <f t="shared" si="31"/>
        <v/>
      </c>
      <c r="AH94" s="115" t="str">
        <f t="shared" si="31"/>
        <v/>
      </c>
      <c r="AI94" s="115" t="str">
        <f t="shared" si="31"/>
        <v/>
      </c>
      <c r="AJ94" s="115" t="str">
        <f t="shared" si="31"/>
        <v/>
      </c>
      <c r="AK94" s="115" t="str">
        <f t="shared" si="31"/>
        <v/>
      </c>
      <c r="AL94" s="115" t="str">
        <f t="shared" si="31"/>
        <v/>
      </c>
      <c r="AM94" s="115" t="str">
        <f t="shared" si="31"/>
        <v/>
      </c>
      <c r="AN94" s="115" t="str">
        <f t="shared" si="31"/>
        <v/>
      </c>
      <c r="AO94" s="120" t="str">
        <f t="shared" si="30"/>
        <v/>
      </c>
      <c r="AP94" s="115" t="str">
        <f t="shared" si="30"/>
        <v/>
      </c>
      <c r="AQ94" s="115" t="str">
        <f t="shared" si="30"/>
        <v/>
      </c>
      <c r="AR94" s="115" t="str">
        <f t="shared" si="30"/>
        <v/>
      </c>
      <c r="AS94" s="115" t="str">
        <f t="shared" si="30"/>
        <v/>
      </c>
      <c r="AT94" s="116" t="str">
        <f t="shared" si="31"/>
        <v/>
      </c>
    </row>
    <row r="95" spans="1:46" ht="13.5" customHeight="1" x14ac:dyDescent="0.4">
      <c r="A95" s="147"/>
      <c r="B95" s="4">
        <v>83</v>
      </c>
      <c r="C95" s="4" t="s">
        <v>34</v>
      </c>
      <c r="D95" s="4">
        <v>3</v>
      </c>
      <c r="E95" s="4">
        <v>302</v>
      </c>
      <c r="F95" s="5" t="s">
        <v>24</v>
      </c>
      <c r="G95" s="14">
        <v>38.700000000000003</v>
      </c>
      <c r="H95" s="14">
        <v>2.5</v>
      </c>
      <c r="I95" s="4">
        <v>1</v>
      </c>
      <c r="J95" s="11">
        <f t="shared" si="26"/>
        <v>2.5</v>
      </c>
      <c r="K95" s="87"/>
      <c r="L95" s="88"/>
      <c r="M95" s="40">
        <f t="shared" si="28"/>
        <v>0</v>
      </c>
      <c r="N95" s="155"/>
      <c r="O95" s="156"/>
      <c r="P95" s="157"/>
      <c r="R95" s="2" t="str">
        <f t="shared" si="24"/>
        <v>NG</v>
      </c>
      <c r="S95" s="114"/>
      <c r="T95" s="115" t="str">
        <f t="shared" si="25"/>
        <v/>
      </c>
      <c r="U95" s="115" t="str">
        <f t="shared" si="31"/>
        <v/>
      </c>
      <c r="V95" s="115" t="str">
        <f t="shared" si="31"/>
        <v/>
      </c>
      <c r="W95" s="115" t="str">
        <f t="shared" si="31"/>
        <v/>
      </c>
      <c r="X95" s="115" t="str">
        <f t="shared" si="31"/>
        <v/>
      </c>
      <c r="Y95" s="115" t="str">
        <f t="shared" si="31"/>
        <v/>
      </c>
      <c r="Z95" s="115" t="str">
        <f t="shared" si="31"/>
        <v/>
      </c>
      <c r="AA95" s="115" t="str">
        <f t="shared" si="31"/>
        <v/>
      </c>
      <c r="AB95" s="115" t="str">
        <f t="shared" si="31"/>
        <v/>
      </c>
      <c r="AC95" s="115" t="str">
        <f t="shared" si="31"/>
        <v/>
      </c>
      <c r="AD95" s="115">
        <f t="shared" si="31"/>
        <v>0</v>
      </c>
      <c r="AE95" s="115" t="str">
        <f t="shared" si="31"/>
        <v/>
      </c>
      <c r="AF95" s="115" t="str">
        <f t="shared" si="31"/>
        <v/>
      </c>
      <c r="AG95" s="115" t="str">
        <f t="shared" si="31"/>
        <v/>
      </c>
      <c r="AH95" s="115" t="str">
        <f t="shared" si="31"/>
        <v/>
      </c>
      <c r="AI95" s="115" t="str">
        <f t="shared" si="31"/>
        <v/>
      </c>
      <c r="AJ95" s="115" t="str">
        <f t="shared" si="31"/>
        <v/>
      </c>
      <c r="AK95" s="115" t="str">
        <f t="shared" si="31"/>
        <v/>
      </c>
      <c r="AL95" s="115" t="str">
        <f t="shared" si="31"/>
        <v/>
      </c>
      <c r="AM95" s="115" t="str">
        <f t="shared" si="31"/>
        <v/>
      </c>
      <c r="AN95" s="115" t="str">
        <f t="shared" si="31"/>
        <v/>
      </c>
      <c r="AO95" s="120" t="str">
        <f t="shared" si="30"/>
        <v/>
      </c>
      <c r="AP95" s="115" t="str">
        <f t="shared" si="30"/>
        <v/>
      </c>
      <c r="AQ95" s="115" t="str">
        <f t="shared" si="30"/>
        <v/>
      </c>
      <c r="AR95" s="115" t="str">
        <f t="shared" si="30"/>
        <v/>
      </c>
      <c r="AS95" s="115" t="str">
        <f t="shared" si="30"/>
        <v/>
      </c>
      <c r="AT95" s="116" t="str">
        <f t="shared" si="31"/>
        <v/>
      </c>
    </row>
    <row r="96" spans="1:46" ht="15.75" customHeight="1" x14ac:dyDescent="0.4">
      <c r="A96" s="147"/>
      <c r="B96" s="4"/>
      <c r="C96" s="26" t="s">
        <v>75</v>
      </c>
      <c r="D96" s="27"/>
      <c r="E96" s="27"/>
      <c r="F96" s="27"/>
      <c r="G96" s="28"/>
      <c r="H96" s="14"/>
      <c r="I96" s="4"/>
      <c r="J96" s="11">
        <f>SUM(J80:J95)</f>
        <v>58</v>
      </c>
      <c r="K96" s="124"/>
      <c r="L96" s="125"/>
      <c r="M96" s="11">
        <f>SUM(M80:M95)</f>
        <v>0</v>
      </c>
      <c r="N96" s="83" t="s">
        <v>108</v>
      </c>
      <c r="O96" s="85">
        <f>IFERROR(ROUNDDOWN(M96/M97,2),0)</f>
        <v>0</v>
      </c>
      <c r="P96" s="84" t="str">
        <f>IF(O96&gt;1.1,"NG","")</f>
        <v/>
      </c>
      <c r="R96" s="2" t="str">
        <f t="shared" si="24"/>
        <v>NG</v>
      </c>
      <c r="S96" s="114"/>
      <c r="T96" s="115" t="str">
        <f t="shared" si="25"/>
        <v/>
      </c>
      <c r="U96" s="115" t="str">
        <f t="shared" si="31"/>
        <v/>
      </c>
      <c r="V96" s="115" t="str">
        <f t="shared" si="31"/>
        <v/>
      </c>
      <c r="W96" s="115" t="str">
        <f t="shared" si="31"/>
        <v/>
      </c>
      <c r="X96" s="115" t="str">
        <f t="shared" si="31"/>
        <v/>
      </c>
      <c r="Y96" s="115" t="str">
        <f t="shared" si="31"/>
        <v/>
      </c>
      <c r="Z96" s="115" t="str">
        <f t="shared" si="31"/>
        <v/>
      </c>
      <c r="AA96" s="115" t="str">
        <f t="shared" si="31"/>
        <v/>
      </c>
      <c r="AB96" s="115" t="str">
        <f t="shared" si="31"/>
        <v/>
      </c>
      <c r="AC96" s="115" t="str">
        <f t="shared" si="31"/>
        <v/>
      </c>
      <c r="AD96" s="115">
        <f t="shared" si="31"/>
        <v>0</v>
      </c>
      <c r="AE96" s="115" t="str">
        <f t="shared" si="31"/>
        <v/>
      </c>
      <c r="AF96" s="115" t="str">
        <f t="shared" si="31"/>
        <v/>
      </c>
      <c r="AG96" s="115" t="str">
        <f t="shared" si="31"/>
        <v/>
      </c>
      <c r="AH96" s="115" t="str">
        <f t="shared" si="31"/>
        <v/>
      </c>
      <c r="AI96" s="115" t="str">
        <f t="shared" si="31"/>
        <v/>
      </c>
      <c r="AJ96" s="115" t="str">
        <f t="shared" si="31"/>
        <v/>
      </c>
      <c r="AK96" s="115" t="str">
        <f t="shared" si="31"/>
        <v/>
      </c>
      <c r="AL96" s="115" t="str">
        <f t="shared" si="31"/>
        <v/>
      </c>
      <c r="AM96" s="115" t="str">
        <f t="shared" si="31"/>
        <v/>
      </c>
      <c r="AN96" s="115" t="str">
        <f t="shared" si="31"/>
        <v/>
      </c>
      <c r="AO96" s="120" t="str">
        <f t="shared" si="30"/>
        <v/>
      </c>
      <c r="AP96" s="115" t="str">
        <f t="shared" si="30"/>
        <v/>
      </c>
      <c r="AQ96" s="115" t="str">
        <f t="shared" si="30"/>
        <v/>
      </c>
      <c r="AR96" s="115" t="str">
        <f t="shared" si="30"/>
        <v/>
      </c>
      <c r="AS96" s="115" t="str">
        <f t="shared" si="30"/>
        <v/>
      </c>
      <c r="AT96" s="116" t="str">
        <f t="shared" si="31"/>
        <v/>
      </c>
    </row>
    <row r="97" spans="1:46" ht="15.75" customHeight="1" thickBot="1" x14ac:dyDescent="0.45">
      <c r="A97" s="147"/>
      <c r="B97" s="32"/>
      <c r="C97" s="32" t="s">
        <v>68</v>
      </c>
      <c r="D97" s="33"/>
      <c r="E97" s="33"/>
      <c r="F97" s="33"/>
      <c r="G97" s="34"/>
      <c r="H97" s="35">
        <v>54</v>
      </c>
      <c r="I97" s="36">
        <v>1</v>
      </c>
      <c r="J97" s="37">
        <f t="shared" ref="J97" si="32">H97*I97</f>
        <v>54</v>
      </c>
      <c r="K97" s="89"/>
      <c r="L97" s="90"/>
      <c r="M97" s="37">
        <f t="shared" ref="M97:M108" si="33">K97*L97</f>
        <v>0</v>
      </c>
      <c r="N97" s="149"/>
      <c r="O97" s="150"/>
      <c r="P97" s="151"/>
      <c r="R97" s="2" t="str">
        <f t="shared" si="24"/>
        <v>NG</v>
      </c>
      <c r="S97" s="114"/>
      <c r="T97" s="115" t="str">
        <f t="shared" si="25"/>
        <v/>
      </c>
      <c r="U97" s="115" t="str">
        <f t="shared" si="31"/>
        <v/>
      </c>
      <c r="V97" s="115" t="str">
        <f t="shared" si="31"/>
        <v/>
      </c>
      <c r="W97" s="115" t="str">
        <f t="shared" si="31"/>
        <v/>
      </c>
      <c r="X97" s="115" t="str">
        <f t="shared" si="31"/>
        <v/>
      </c>
      <c r="Y97" s="115" t="str">
        <f t="shared" si="31"/>
        <v/>
      </c>
      <c r="Z97" s="115" t="str">
        <f t="shared" si="31"/>
        <v/>
      </c>
      <c r="AA97" s="115" t="str">
        <f t="shared" si="31"/>
        <v/>
      </c>
      <c r="AB97" s="115" t="str">
        <f t="shared" si="31"/>
        <v/>
      </c>
      <c r="AC97" s="115" t="str">
        <f t="shared" si="31"/>
        <v/>
      </c>
      <c r="AD97" s="115">
        <f t="shared" si="31"/>
        <v>0</v>
      </c>
      <c r="AE97" s="115" t="str">
        <f t="shared" si="31"/>
        <v/>
      </c>
      <c r="AF97" s="115" t="str">
        <f t="shared" si="31"/>
        <v/>
      </c>
      <c r="AG97" s="115" t="str">
        <f t="shared" si="31"/>
        <v/>
      </c>
      <c r="AH97" s="115" t="str">
        <f t="shared" si="31"/>
        <v/>
      </c>
      <c r="AI97" s="115" t="str">
        <f t="shared" si="31"/>
        <v/>
      </c>
      <c r="AJ97" s="115" t="str">
        <f t="shared" si="31"/>
        <v/>
      </c>
      <c r="AK97" s="115" t="str">
        <f t="shared" si="31"/>
        <v/>
      </c>
      <c r="AL97" s="115" t="str">
        <f t="shared" si="31"/>
        <v/>
      </c>
      <c r="AM97" s="115" t="str">
        <f t="shared" si="31"/>
        <v/>
      </c>
      <c r="AN97" s="115" t="str">
        <f t="shared" si="31"/>
        <v/>
      </c>
      <c r="AO97" s="120" t="str">
        <f t="shared" si="30"/>
        <v/>
      </c>
      <c r="AP97" s="115" t="str">
        <f t="shared" si="30"/>
        <v/>
      </c>
      <c r="AQ97" s="115" t="str">
        <f t="shared" si="30"/>
        <v/>
      </c>
      <c r="AR97" s="115" t="str">
        <f t="shared" si="30"/>
        <v/>
      </c>
      <c r="AS97" s="115" t="str">
        <f t="shared" si="30"/>
        <v/>
      </c>
      <c r="AT97" s="116" t="str">
        <f t="shared" si="31"/>
        <v/>
      </c>
    </row>
    <row r="98" spans="1:46" ht="14.25" thickTop="1" x14ac:dyDescent="0.4">
      <c r="A98" s="147"/>
      <c r="B98" s="29">
        <v>84</v>
      </c>
      <c r="C98" s="29" t="s">
        <v>4</v>
      </c>
      <c r="D98" s="29">
        <v>1</v>
      </c>
      <c r="E98" s="29">
        <v>101</v>
      </c>
      <c r="F98" s="10" t="s">
        <v>52</v>
      </c>
      <c r="G98" s="25">
        <v>59</v>
      </c>
      <c r="H98" s="25">
        <v>2</v>
      </c>
      <c r="I98" s="29">
        <v>2</v>
      </c>
      <c r="J98" s="18">
        <f t="shared" si="26"/>
        <v>4</v>
      </c>
      <c r="K98" s="91"/>
      <c r="L98" s="92"/>
      <c r="M98" s="18">
        <f t="shared" si="33"/>
        <v>0</v>
      </c>
      <c r="N98" s="152"/>
      <c r="O98" s="153"/>
      <c r="P98" s="154"/>
      <c r="R98" s="2" t="str">
        <f t="shared" si="24"/>
        <v>NG</v>
      </c>
      <c r="S98" s="114"/>
      <c r="T98" s="115" t="str">
        <f t="shared" si="25"/>
        <v/>
      </c>
      <c r="U98" s="115" t="str">
        <f t="shared" si="31"/>
        <v/>
      </c>
      <c r="V98" s="115" t="str">
        <f t="shared" si="31"/>
        <v/>
      </c>
      <c r="W98" s="115" t="str">
        <f t="shared" si="31"/>
        <v/>
      </c>
      <c r="X98" s="115" t="str">
        <f t="shared" si="31"/>
        <v/>
      </c>
      <c r="Y98" s="115" t="str">
        <f t="shared" si="31"/>
        <v/>
      </c>
      <c r="Z98" s="115" t="str">
        <f t="shared" si="31"/>
        <v/>
      </c>
      <c r="AA98" s="115" t="str">
        <f t="shared" si="31"/>
        <v/>
      </c>
      <c r="AB98" s="115" t="str">
        <f t="shared" si="31"/>
        <v/>
      </c>
      <c r="AC98" s="115" t="str">
        <f t="shared" si="31"/>
        <v/>
      </c>
      <c r="AD98" s="115">
        <f t="shared" si="31"/>
        <v>0</v>
      </c>
      <c r="AE98" s="115" t="str">
        <f t="shared" si="31"/>
        <v/>
      </c>
      <c r="AF98" s="115" t="str">
        <f t="shared" si="31"/>
        <v/>
      </c>
      <c r="AG98" s="115" t="str">
        <f t="shared" si="31"/>
        <v/>
      </c>
      <c r="AH98" s="115" t="str">
        <f t="shared" si="31"/>
        <v/>
      </c>
      <c r="AI98" s="115" t="str">
        <f t="shared" si="31"/>
        <v/>
      </c>
      <c r="AJ98" s="115" t="str">
        <f t="shared" si="31"/>
        <v/>
      </c>
      <c r="AK98" s="115" t="str">
        <f t="shared" si="31"/>
        <v/>
      </c>
      <c r="AL98" s="115" t="str">
        <f t="shared" si="31"/>
        <v/>
      </c>
      <c r="AM98" s="115" t="str">
        <f t="shared" si="31"/>
        <v/>
      </c>
      <c r="AN98" s="115" t="str">
        <f t="shared" si="31"/>
        <v/>
      </c>
      <c r="AO98" s="120" t="str">
        <f t="shared" si="30"/>
        <v/>
      </c>
      <c r="AP98" s="115" t="str">
        <f t="shared" si="30"/>
        <v/>
      </c>
      <c r="AQ98" s="115" t="str">
        <f t="shared" si="30"/>
        <v/>
      </c>
      <c r="AR98" s="115" t="str">
        <f t="shared" si="30"/>
        <v/>
      </c>
      <c r="AS98" s="115" t="str">
        <f t="shared" si="30"/>
        <v/>
      </c>
      <c r="AT98" s="116" t="str">
        <f t="shared" si="31"/>
        <v/>
      </c>
    </row>
    <row r="99" spans="1:46" x14ac:dyDescent="0.4">
      <c r="A99" s="147"/>
      <c r="B99" s="4">
        <v>85</v>
      </c>
      <c r="C99" s="4" t="s">
        <v>4</v>
      </c>
      <c r="D99" s="4">
        <v>1</v>
      </c>
      <c r="E99" s="4">
        <v>102</v>
      </c>
      <c r="F99" s="5" t="s">
        <v>53</v>
      </c>
      <c r="G99" s="14">
        <v>38.700000000000003</v>
      </c>
      <c r="H99" s="14">
        <v>3.2</v>
      </c>
      <c r="I99" s="4">
        <v>1</v>
      </c>
      <c r="J99" s="11">
        <f t="shared" si="26"/>
        <v>3.2</v>
      </c>
      <c r="K99" s="87"/>
      <c r="L99" s="88"/>
      <c r="M99" s="11">
        <f t="shared" si="33"/>
        <v>0</v>
      </c>
      <c r="N99" s="155"/>
      <c r="O99" s="156"/>
      <c r="P99" s="157"/>
      <c r="R99" s="2" t="str">
        <f t="shared" si="24"/>
        <v>NG</v>
      </c>
      <c r="S99" s="114"/>
      <c r="T99" s="115" t="str">
        <f t="shared" si="25"/>
        <v/>
      </c>
      <c r="U99" s="115" t="str">
        <f t="shared" si="31"/>
        <v/>
      </c>
      <c r="V99" s="115" t="str">
        <f t="shared" si="31"/>
        <v/>
      </c>
      <c r="W99" s="115" t="str">
        <f t="shared" si="31"/>
        <v/>
      </c>
      <c r="X99" s="115" t="str">
        <f t="shared" si="31"/>
        <v/>
      </c>
      <c r="Y99" s="115" t="str">
        <f t="shared" si="31"/>
        <v/>
      </c>
      <c r="Z99" s="115" t="str">
        <f t="shared" si="31"/>
        <v/>
      </c>
      <c r="AA99" s="115" t="str">
        <f t="shared" si="31"/>
        <v/>
      </c>
      <c r="AB99" s="115" t="str">
        <f t="shared" si="31"/>
        <v/>
      </c>
      <c r="AC99" s="115" t="str">
        <f t="shared" si="31"/>
        <v/>
      </c>
      <c r="AD99" s="115">
        <f t="shared" si="31"/>
        <v>0</v>
      </c>
      <c r="AE99" s="115" t="str">
        <f t="shared" si="31"/>
        <v/>
      </c>
      <c r="AF99" s="115" t="str">
        <f t="shared" si="31"/>
        <v/>
      </c>
      <c r="AG99" s="115" t="str">
        <f t="shared" si="31"/>
        <v/>
      </c>
      <c r="AH99" s="115" t="str">
        <f t="shared" si="31"/>
        <v/>
      </c>
      <c r="AI99" s="115" t="str">
        <f t="shared" si="31"/>
        <v/>
      </c>
      <c r="AJ99" s="115" t="str">
        <f t="shared" si="31"/>
        <v/>
      </c>
      <c r="AK99" s="115" t="str">
        <f t="shared" si="31"/>
        <v/>
      </c>
      <c r="AL99" s="115" t="str">
        <f t="shared" si="31"/>
        <v/>
      </c>
      <c r="AM99" s="115" t="str">
        <f t="shared" si="31"/>
        <v/>
      </c>
      <c r="AN99" s="115" t="str">
        <f t="shared" si="31"/>
        <v/>
      </c>
      <c r="AO99" s="120" t="str">
        <f t="shared" si="30"/>
        <v/>
      </c>
      <c r="AP99" s="115" t="str">
        <f t="shared" si="30"/>
        <v/>
      </c>
      <c r="AQ99" s="115" t="str">
        <f t="shared" si="30"/>
        <v/>
      </c>
      <c r="AR99" s="115" t="str">
        <f t="shared" si="30"/>
        <v/>
      </c>
      <c r="AS99" s="115" t="str">
        <f t="shared" si="30"/>
        <v/>
      </c>
      <c r="AT99" s="116" t="str">
        <f t="shared" si="31"/>
        <v/>
      </c>
    </row>
    <row r="100" spans="1:46" x14ac:dyDescent="0.4">
      <c r="A100" s="147"/>
      <c r="B100" s="4">
        <v>86</v>
      </c>
      <c r="C100" s="4" t="s">
        <v>4</v>
      </c>
      <c r="D100" s="4">
        <v>1</v>
      </c>
      <c r="E100" s="4">
        <v>104</v>
      </c>
      <c r="F100" s="5" t="s">
        <v>40</v>
      </c>
      <c r="G100" s="14">
        <v>38.700000000000003</v>
      </c>
      <c r="H100" s="14">
        <v>3.2</v>
      </c>
      <c r="I100" s="4">
        <v>1</v>
      </c>
      <c r="J100" s="11">
        <f t="shared" si="26"/>
        <v>3.2</v>
      </c>
      <c r="K100" s="87"/>
      <c r="L100" s="88"/>
      <c r="M100" s="11">
        <f t="shared" si="33"/>
        <v>0</v>
      </c>
      <c r="N100" s="155"/>
      <c r="O100" s="156"/>
      <c r="P100" s="157"/>
      <c r="R100" s="2" t="str">
        <f t="shared" si="24"/>
        <v>NG</v>
      </c>
      <c r="S100" s="114"/>
      <c r="T100" s="115" t="str">
        <f t="shared" si="25"/>
        <v/>
      </c>
      <c r="U100" s="115" t="str">
        <f t="shared" si="31"/>
        <v/>
      </c>
      <c r="V100" s="115" t="str">
        <f t="shared" si="31"/>
        <v/>
      </c>
      <c r="W100" s="115" t="str">
        <f t="shared" si="31"/>
        <v/>
      </c>
      <c r="X100" s="115" t="str">
        <f t="shared" si="31"/>
        <v/>
      </c>
      <c r="Y100" s="115" t="str">
        <f t="shared" si="31"/>
        <v/>
      </c>
      <c r="Z100" s="115" t="str">
        <f t="shared" si="31"/>
        <v/>
      </c>
      <c r="AA100" s="115" t="str">
        <f t="shared" si="31"/>
        <v/>
      </c>
      <c r="AB100" s="115" t="str">
        <f t="shared" si="31"/>
        <v/>
      </c>
      <c r="AC100" s="115" t="str">
        <f t="shared" si="31"/>
        <v/>
      </c>
      <c r="AD100" s="115">
        <f t="shared" si="31"/>
        <v>0</v>
      </c>
      <c r="AE100" s="115" t="str">
        <f t="shared" si="31"/>
        <v/>
      </c>
      <c r="AF100" s="115" t="str">
        <f t="shared" si="31"/>
        <v/>
      </c>
      <c r="AG100" s="115" t="str">
        <f t="shared" si="31"/>
        <v/>
      </c>
      <c r="AH100" s="115" t="str">
        <f t="shared" si="31"/>
        <v/>
      </c>
      <c r="AI100" s="115" t="str">
        <f t="shared" si="31"/>
        <v/>
      </c>
      <c r="AJ100" s="115" t="str">
        <f t="shared" si="31"/>
        <v/>
      </c>
      <c r="AK100" s="115" t="str">
        <f t="shared" si="31"/>
        <v/>
      </c>
      <c r="AL100" s="115" t="str">
        <f t="shared" si="31"/>
        <v/>
      </c>
      <c r="AM100" s="115" t="str">
        <f t="shared" si="31"/>
        <v/>
      </c>
      <c r="AN100" s="115" t="str">
        <f t="shared" si="31"/>
        <v/>
      </c>
      <c r="AO100" s="120" t="str">
        <f t="shared" si="30"/>
        <v/>
      </c>
      <c r="AP100" s="115" t="str">
        <f t="shared" si="30"/>
        <v/>
      </c>
      <c r="AQ100" s="115" t="str">
        <f t="shared" si="30"/>
        <v/>
      </c>
      <c r="AR100" s="115" t="str">
        <f t="shared" si="30"/>
        <v/>
      </c>
      <c r="AS100" s="115" t="str">
        <f t="shared" si="30"/>
        <v/>
      </c>
      <c r="AT100" s="116" t="str">
        <f t="shared" si="31"/>
        <v/>
      </c>
    </row>
    <row r="101" spans="1:46" x14ac:dyDescent="0.4">
      <c r="A101" s="147"/>
      <c r="B101" s="4">
        <v>87</v>
      </c>
      <c r="C101" s="4" t="s">
        <v>4</v>
      </c>
      <c r="D101" s="4">
        <v>1</v>
      </c>
      <c r="E101" s="4">
        <v>105</v>
      </c>
      <c r="F101" s="5" t="s">
        <v>41</v>
      </c>
      <c r="G101" s="14">
        <v>136.4</v>
      </c>
      <c r="H101" s="14">
        <v>3.2</v>
      </c>
      <c r="I101" s="4">
        <v>4</v>
      </c>
      <c r="J101" s="11">
        <f t="shared" si="26"/>
        <v>12.8</v>
      </c>
      <c r="K101" s="87"/>
      <c r="L101" s="88"/>
      <c r="M101" s="11">
        <f t="shared" si="33"/>
        <v>0</v>
      </c>
      <c r="N101" s="155"/>
      <c r="O101" s="156"/>
      <c r="P101" s="157"/>
      <c r="R101" s="2" t="str">
        <f t="shared" si="24"/>
        <v>NG</v>
      </c>
      <c r="S101" s="114"/>
      <c r="T101" s="115" t="str">
        <f t="shared" si="25"/>
        <v/>
      </c>
      <c r="U101" s="115" t="str">
        <f t="shared" si="31"/>
        <v/>
      </c>
      <c r="V101" s="115" t="str">
        <f t="shared" si="31"/>
        <v/>
      </c>
      <c r="W101" s="115" t="str">
        <f t="shared" si="31"/>
        <v/>
      </c>
      <c r="X101" s="115" t="str">
        <f t="shared" si="31"/>
        <v/>
      </c>
      <c r="Y101" s="115" t="str">
        <f t="shared" si="31"/>
        <v/>
      </c>
      <c r="Z101" s="115" t="str">
        <f t="shared" si="31"/>
        <v/>
      </c>
      <c r="AA101" s="115" t="str">
        <f t="shared" si="31"/>
        <v/>
      </c>
      <c r="AB101" s="115" t="str">
        <f t="shared" si="31"/>
        <v/>
      </c>
      <c r="AC101" s="115" t="str">
        <f t="shared" si="31"/>
        <v/>
      </c>
      <c r="AD101" s="115">
        <f t="shared" si="31"/>
        <v>0</v>
      </c>
      <c r="AE101" s="115" t="str">
        <f t="shared" si="31"/>
        <v/>
      </c>
      <c r="AF101" s="115" t="str">
        <f t="shared" si="31"/>
        <v/>
      </c>
      <c r="AG101" s="115" t="str">
        <f t="shared" si="31"/>
        <v/>
      </c>
      <c r="AH101" s="115" t="str">
        <f t="shared" si="31"/>
        <v/>
      </c>
      <c r="AI101" s="115" t="str">
        <f t="shared" si="31"/>
        <v/>
      </c>
      <c r="AJ101" s="115" t="str">
        <f t="shared" si="31"/>
        <v/>
      </c>
      <c r="AK101" s="115" t="str">
        <f t="shared" si="31"/>
        <v/>
      </c>
      <c r="AL101" s="115" t="str">
        <f t="shared" si="31"/>
        <v/>
      </c>
      <c r="AM101" s="115" t="str">
        <f t="shared" si="31"/>
        <v/>
      </c>
      <c r="AN101" s="115" t="str">
        <f t="shared" si="31"/>
        <v/>
      </c>
      <c r="AO101" s="120" t="str">
        <f t="shared" ref="AO101:AS114" si="34">IF($K101=AO$3,$L101,"")</f>
        <v/>
      </c>
      <c r="AP101" s="115" t="str">
        <f t="shared" si="34"/>
        <v/>
      </c>
      <c r="AQ101" s="115" t="str">
        <f t="shared" si="34"/>
        <v/>
      </c>
      <c r="AR101" s="115" t="str">
        <f t="shared" si="34"/>
        <v/>
      </c>
      <c r="AS101" s="115" t="str">
        <f t="shared" si="34"/>
        <v/>
      </c>
      <c r="AT101" s="116" t="str">
        <f t="shared" si="31"/>
        <v/>
      </c>
    </row>
    <row r="102" spans="1:46" x14ac:dyDescent="0.4">
      <c r="A102" s="147"/>
      <c r="B102" s="4">
        <v>88</v>
      </c>
      <c r="C102" s="4" t="s">
        <v>4</v>
      </c>
      <c r="D102" s="4">
        <v>1</v>
      </c>
      <c r="E102" s="4">
        <v>106</v>
      </c>
      <c r="F102" s="24" t="s">
        <v>63</v>
      </c>
      <c r="G102" s="14">
        <v>38.700000000000003</v>
      </c>
      <c r="H102" s="14">
        <v>3.2</v>
      </c>
      <c r="I102" s="4">
        <v>1</v>
      </c>
      <c r="J102" s="11">
        <f t="shared" si="26"/>
        <v>3.2</v>
      </c>
      <c r="K102" s="87"/>
      <c r="L102" s="88"/>
      <c r="M102" s="11">
        <f t="shared" si="33"/>
        <v>0</v>
      </c>
      <c r="N102" s="155"/>
      <c r="O102" s="156"/>
      <c r="P102" s="157"/>
      <c r="R102" s="2" t="str">
        <f t="shared" si="24"/>
        <v>NG</v>
      </c>
      <c r="S102" s="114"/>
      <c r="T102" s="115" t="str">
        <f t="shared" si="25"/>
        <v/>
      </c>
      <c r="U102" s="115" t="str">
        <f t="shared" si="31"/>
        <v/>
      </c>
      <c r="V102" s="115" t="str">
        <f t="shared" si="31"/>
        <v/>
      </c>
      <c r="W102" s="115" t="str">
        <f t="shared" si="31"/>
        <v/>
      </c>
      <c r="X102" s="115" t="str">
        <f t="shared" si="31"/>
        <v/>
      </c>
      <c r="Y102" s="115" t="str">
        <f t="shared" si="31"/>
        <v/>
      </c>
      <c r="Z102" s="115" t="str">
        <f t="shared" si="31"/>
        <v/>
      </c>
      <c r="AA102" s="115" t="str">
        <f t="shared" si="31"/>
        <v/>
      </c>
      <c r="AB102" s="115" t="str">
        <f t="shared" si="31"/>
        <v/>
      </c>
      <c r="AC102" s="115" t="str">
        <f t="shared" si="31"/>
        <v/>
      </c>
      <c r="AD102" s="115">
        <f t="shared" si="31"/>
        <v>0</v>
      </c>
      <c r="AE102" s="115" t="str">
        <f t="shared" si="31"/>
        <v/>
      </c>
      <c r="AF102" s="115" t="str">
        <f t="shared" si="31"/>
        <v/>
      </c>
      <c r="AG102" s="115" t="str">
        <f t="shared" si="31"/>
        <v/>
      </c>
      <c r="AH102" s="115" t="str">
        <f t="shared" si="31"/>
        <v/>
      </c>
      <c r="AI102" s="115" t="str">
        <f t="shared" si="31"/>
        <v/>
      </c>
      <c r="AJ102" s="115" t="str">
        <f t="shared" si="31"/>
        <v/>
      </c>
      <c r="AK102" s="115" t="str">
        <f t="shared" si="31"/>
        <v/>
      </c>
      <c r="AL102" s="115" t="str">
        <f t="shared" si="31"/>
        <v/>
      </c>
      <c r="AM102" s="115" t="str">
        <f t="shared" si="31"/>
        <v/>
      </c>
      <c r="AN102" s="115" t="str">
        <f t="shared" si="31"/>
        <v/>
      </c>
      <c r="AO102" s="120" t="str">
        <f t="shared" si="34"/>
        <v/>
      </c>
      <c r="AP102" s="115" t="str">
        <f t="shared" si="34"/>
        <v/>
      </c>
      <c r="AQ102" s="115" t="str">
        <f t="shared" si="34"/>
        <v/>
      </c>
      <c r="AR102" s="115" t="str">
        <f t="shared" si="34"/>
        <v/>
      </c>
      <c r="AS102" s="115" t="str">
        <f t="shared" si="34"/>
        <v/>
      </c>
      <c r="AT102" s="116" t="str">
        <f t="shared" si="31"/>
        <v/>
      </c>
    </row>
    <row r="103" spans="1:46" x14ac:dyDescent="0.4">
      <c r="A103" s="147"/>
      <c r="B103" s="4">
        <v>89</v>
      </c>
      <c r="C103" s="4" t="s">
        <v>4</v>
      </c>
      <c r="D103" s="4">
        <v>2</v>
      </c>
      <c r="E103" s="4">
        <v>201</v>
      </c>
      <c r="F103" s="49" t="s">
        <v>42</v>
      </c>
      <c r="G103" s="14">
        <v>97.7</v>
      </c>
      <c r="H103" s="14">
        <v>2.5</v>
      </c>
      <c r="I103" s="4">
        <v>3</v>
      </c>
      <c r="J103" s="11">
        <f t="shared" si="26"/>
        <v>7.5</v>
      </c>
      <c r="K103" s="87"/>
      <c r="L103" s="88"/>
      <c r="M103" s="11">
        <f t="shared" si="33"/>
        <v>0</v>
      </c>
      <c r="N103" s="155"/>
      <c r="O103" s="156"/>
      <c r="P103" s="157"/>
      <c r="R103" s="2" t="str">
        <f t="shared" si="24"/>
        <v>NG</v>
      </c>
      <c r="S103" s="114"/>
      <c r="T103" s="115" t="str">
        <f t="shared" si="25"/>
        <v/>
      </c>
      <c r="U103" s="115" t="str">
        <f t="shared" si="31"/>
        <v/>
      </c>
      <c r="V103" s="115" t="str">
        <f t="shared" si="31"/>
        <v/>
      </c>
      <c r="W103" s="115" t="str">
        <f t="shared" si="31"/>
        <v/>
      </c>
      <c r="X103" s="115" t="str">
        <f t="shared" si="31"/>
        <v/>
      </c>
      <c r="Y103" s="115" t="str">
        <f t="shared" si="31"/>
        <v/>
      </c>
      <c r="Z103" s="115" t="str">
        <f t="shared" si="31"/>
        <v/>
      </c>
      <c r="AA103" s="115" t="str">
        <f t="shared" si="31"/>
        <v/>
      </c>
      <c r="AB103" s="115" t="str">
        <f t="shared" si="31"/>
        <v/>
      </c>
      <c r="AC103" s="115" t="str">
        <f t="shared" si="31"/>
        <v/>
      </c>
      <c r="AD103" s="115">
        <f t="shared" si="31"/>
        <v>0</v>
      </c>
      <c r="AE103" s="115" t="str">
        <f t="shared" si="31"/>
        <v/>
      </c>
      <c r="AF103" s="115" t="str">
        <f t="shared" si="31"/>
        <v/>
      </c>
      <c r="AG103" s="115" t="str">
        <f t="shared" ref="U103:AT115" si="35">IF($K103=AG$3,$L103,"")</f>
        <v/>
      </c>
      <c r="AH103" s="115" t="str">
        <f t="shared" si="35"/>
        <v/>
      </c>
      <c r="AI103" s="115" t="str">
        <f t="shared" si="35"/>
        <v/>
      </c>
      <c r="AJ103" s="115" t="str">
        <f t="shared" si="35"/>
        <v/>
      </c>
      <c r="AK103" s="115" t="str">
        <f t="shared" si="35"/>
        <v/>
      </c>
      <c r="AL103" s="115" t="str">
        <f t="shared" si="35"/>
        <v/>
      </c>
      <c r="AM103" s="115" t="str">
        <f t="shared" si="35"/>
        <v/>
      </c>
      <c r="AN103" s="115" t="str">
        <f t="shared" si="35"/>
        <v/>
      </c>
      <c r="AO103" s="120" t="str">
        <f t="shared" si="34"/>
        <v/>
      </c>
      <c r="AP103" s="115" t="str">
        <f t="shared" si="34"/>
        <v/>
      </c>
      <c r="AQ103" s="115" t="str">
        <f t="shared" si="34"/>
        <v/>
      </c>
      <c r="AR103" s="115" t="str">
        <f t="shared" si="34"/>
        <v/>
      </c>
      <c r="AS103" s="115" t="str">
        <f t="shared" si="34"/>
        <v/>
      </c>
      <c r="AT103" s="116" t="str">
        <f t="shared" si="35"/>
        <v/>
      </c>
    </row>
    <row r="104" spans="1:46" x14ac:dyDescent="0.4">
      <c r="A104" s="147"/>
      <c r="B104" s="4">
        <v>90</v>
      </c>
      <c r="C104" s="4" t="s">
        <v>4</v>
      </c>
      <c r="D104" s="4">
        <v>2</v>
      </c>
      <c r="E104" s="4">
        <v>202</v>
      </c>
      <c r="F104" s="49" t="s">
        <v>43</v>
      </c>
      <c r="G104" s="14">
        <v>97.7</v>
      </c>
      <c r="H104" s="14">
        <v>2.5</v>
      </c>
      <c r="I104" s="4">
        <v>3</v>
      </c>
      <c r="J104" s="11">
        <f t="shared" si="26"/>
        <v>7.5</v>
      </c>
      <c r="K104" s="87"/>
      <c r="L104" s="88"/>
      <c r="M104" s="11">
        <f t="shared" si="33"/>
        <v>0</v>
      </c>
      <c r="N104" s="155"/>
      <c r="O104" s="156"/>
      <c r="P104" s="157"/>
      <c r="R104" s="2" t="str">
        <f t="shared" si="24"/>
        <v>NG</v>
      </c>
      <c r="S104" s="114"/>
      <c r="T104" s="115" t="str">
        <f t="shared" si="25"/>
        <v/>
      </c>
      <c r="U104" s="115" t="str">
        <f t="shared" si="35"/>
        <v/>
      </c>
      <c r="V104" s="115" t="str">
        <f t="shared" si="35"/>
        <v/>
      </c>
      <c r="W104" s="115" t="str">
        <f t="shared" si="35"/>
        <v/>
      </c>
      <c r="X104" s="115" t="str">
        <f t="shared" si="35"/>
        <v/>
      </c>
      <c r="Y104" s="115" t="str">
        <f t="shared" si="35"/>
        <v/>
      </c>
      <c r="Z104" s="115" t="str">
        <f t="shared" si="35"/>
        <v/>
      </c>
      <c r="AA104" s="115" t="str">
        <f t="shared" si="35"/>
        <v/>
      </c>
      <c r="AB104" s="115" t="str">
        <f t="shared" si="35"/>
        <v/>
      </c>
      <c r="AC104" s="115" t="str">
        <f t="shared" si="35"/>
        <v/>
      </c>
      <c r="AD104" s="115">
        <f t="shared" si="35"/>
        <v>0</v>
      </c>
      <c r="AE104" s="115" t="str">
        <f t="shared" si="35"/>
        <v/>
      </c>
      <c r="AF104" s="115" t="str">
        <f t="shared" si="35"/>
        <v/>
      </c>
      <c r="AG104" s="115" t="str">
        <f t="shared" si="35"/>
        <v/>
      </c>
      <c r="AH104" s="115" t="str">
        <f t="shared" si="35"/>
        <v/>
      </c>
      <c r="AI104" s="115" t="str">
        <f t="shared" si="35"/>
        <v/>
      </c>
      <c r="AJ104" s="115" t="str">
        <f t="shared" si="35"/>
        <v/>
      </c>
      <c r="AK104" s="115" t="str">
        <f t="shared" si="35"/>
        <v/>
      </c>
      <c r="AL104" s="115" t="str">
        <f t="shared" si="35"/>
        <v/>
      </c>
      <c r="AM104" s="115" t="str">
        <f t="shared" si="35"/>
        <v/>
      </c>
      <c r="AN104" s="115" t="str">
        <f t="shared" si="35"/>
        <v/>
      </c>
      <c r="AO104" s="120" t="str">
        <f t="shared" si="34"/>
        <v/>
      </c>
      <c r="AP104" s="115" t="str">
        <f t="shared" si="34"/>
        <v/>
      </c>
      <c r="AQ104" s="115" t="str">
        <f t="shared" si="34"/>
        <v/>
      </c>
      <c r="AR104" s="115" t="str">
        <f t="shared" si="34"/>
        <v/>
      </c>
      <c r="AS104" s="115" t="str">
        <f t="shared" si="34"/>
        <v/>
      </c>
      <c r="AT104" s="116" t="str">
        <f t="shared" si="35"/>
        <v/>
      </c>
    </row>
    <row r="105" spans="1:46" x14ac:dyDescent="0.4">
      <c r="A105" s="147"/>
      <c r="B105" s="4">
        <v>91</v>
      </c>
      <c r="C105" s="4" t="s">
        <v>4</v>
      </c>
      <c r="D105" s="4">
        <v>2</v>
      </c>
      <c r="E105" s="4">
        <v>203</v>
      </c>
      <c r="F105" s="49" t="s">
        <v>44</v>
      </c>
      <c r="G105" s="14">
        <v>97.7</v>
      </c>
      <c r="H105" s="14">
        <v>2.5</v>
      </c>
      <c r="I105" s="4">
        <v>3</v>
      </c>
      <c r="J105" s="11">
        <f t="shared" si="26"/>
        <v>7.5</v>
      </c>
      <c r="K105" s="87"/>
      <c r="L105" s="88"/>
      <c r="M105" s="11">
        <f t="shared" si="33"/>
        <v>0</v>
      </c>
      <c r="N105" s="155"/>
      <c r="O105" s="156"/>
      <c r="P105" s="157"/>
      <c r="R105" s="2" t="str">
        <f t="shared" si="24"/>
        <v>NG</v>
      </c>
      <c r="S105" s="114"/>
      <c r="T105" s="115" t="str">
        <f t="shared" si="25"/>
        <v/>
      </c>
      <c r="U105" s="115" t="str">
        <f t="shared" si="35"/>
        <v/>
      </c>
      <c r="V105" s="115" t="str">
        <f t="shared" si="35"/>
        <v/>
      </c>
      <c r="W105" s="115" t="str">
        <f t="shared" si="35"/>
        <v/>
      </c>
      <c r="X105" s="115" t="str">
        <f t="shared" si="35"/>
        <v/>
      </c>
      <c r="Y105" s="115" t="str">
        <f t="shared" si="35"/>
        <v/>
      </c>
      <c r="Z105" s="115" t="str">
        <f t="shared" si="35"/>
        <v/>
      </c>
      <c r="AA105" s="115" t="str">
        <f t="shared" si="35"/>
        <v/>
      </c>
      <c r="AB105" s="115" t="str">
        <f t="shared" si="35"/>
        <v/>
      </c>
      <c r="AC105" s="115" t="str">
        <f t="shared" si="35"/>
        <v/>
      </c>
      <c r="AD105" s="115">
        <f t="shared" si="35"/>
        <v>0</v>
      </c>
      <c r="AE105" s="115" t="str">
        <f t="shared" si="35"/>
        <v/>
      </c>
      <c r="AF105" s="115" t="str">
        <f t="shared" si="35"/>
        <v/>
      </c>
      <c r="AG105" s="115" t="str">
        <f t="shared" si="35"/>
        <v/>
      </c>
      <c r="AH105" s="115" t="str">
        <f t="shared" si="35"/>
        <v/>
      </c>
      <c r="AI105" s="115" t="str">
        <f t="shared" si="35"/>
        <v/>
      </c>
      <c r="AJ105" s="115" t="str">
        <f t="shared" si="35"/>
        <v/>
      </c>
      <c r="AK105" s="115" t="str">
        <f t="shared" si="35"/>
        <v/>
      </c>
      <c r="AL105" s="115" t="str">
        <f t="shared" si="35"/>
        <v/>
      </c>
      <c r="AM105" s="115" t="str">
        <f t="shared" si="35"/>
        <v/>
      </c>
      <c r="AN105" s="115" t="str">
        <f t="shared" si="35"/>
        <v/>
      </c>
      <c r="AO105" s="120" t="str">
        <f t="shared" si="34"/>
        <v/>
      </c>
      <c r="AP105" s="115" t="str">
        <f t="shared" si="34"/>
        <v/>
      </c>
      <c r="AQ105" s="115" t="str">
        <f t="shared" si="34"/>
        <v/>
      </c>
      <c r="AR105" s="115" t="str">
        <f t="shared" si="34"/>
        <v/>
      </c>
      <c r="AS105" s="115" t="str">
        <f t="shared" si="34"/>
        <v/>
      </c>
      <c r="AT105" s="116" t="str">
        <f t="shared" si="35"/>
        <v/>
      </c>
    </row>
    <row r="106" spans="1:46" x14ac:dyDescent="0.4">
      <c r="A106" s="147"/>
      <c r="B106" s="4">
        <v>92</v>
      </c>
      <c r="C106" s="4" t="s">
        <v>4</v>
      </c>
      <c r="D106" s="4">
        <v>2</v>
      </c>
      <c r="E106" s="4">
        <v>204</v>
      </c>
      <c r="F106" s="5" t="s">
        <v>20</v>
      </c>
      <c r="G106" s="14">
        <v>33.700000000000003</v>
      </c>
      <c r="H106" s="14">
        <v>2</v>
      </c>
      <c r="I106" s="4">
        <v>1</v>
      </c>
      <c r="J106" s="11">
        <f t="shared" si="26"/>
        <v>2</v>
      </c>
      <c r="K106" s="87"/>
      <c r="L106" s="88"/>
      <c r="M106" s="11">
        <f t="shared" si="33"/>
        <v>0</v>
      </c>
      <c r="N106" s="155"/>
      <c r="O106" s="156"/>
      <c r="P106" s="157"/>
      <c r="R106" s="2" t="str">
        <f t="shared" si="24"/>
        <v>NG</v>
      </c>
      <c r="S106" s="114"/>
      <c r="T106" s="115" t="str">
        <f t="shared" si="25"/>
        <v/>
      </c>
      <c r="U106" s="115" t="str">
        <f t="shared" si="35"/>
        <v/>
      </c>
      <c r="V106" s="115" t="str">
        <f t="shared" si="35"/>
        <v/>
      </c>
      <c r="W106" s="115" t="str">
        <f t="shared" si="35"/>
        <v/>
      </c>
      <c r="X106" s="115" t="str">
        <f t="shared" si="35"/>
        <v/>
      </c>
      <c r="Y106" s="115" t="str">
        <f t="shared" si="35"/>
        <v/>
      </c>
      <c r="Z106" s="115" t="str">
        <f t="shared" si="35"/>
        <v/>
      </c>
      <c r="AA106" s="115" t="str">
        <f t="shared" si="35"/>
        <v/>
      </c>
      <c r="AB106" s="115" t="str">
        <f t="shared" si="35"/>
        <v/>
      </c>
      <c r="AC106" s="115" t="str">
        <f t="shared" si="35"/>
        <v/>
      </c>
      <c r="AD106" s="115">
        <f t="shared" si="35"/>
        <v>0</v>
      </c>
      <c r="AE106" s="115" t="str">
        <f t="shared" si="35"/>
        <v/>
      </c>
      <c r="AF106" s="115" t="str">
        <f t="shared" si="35"/>
        <v/>
      </c>
      <c r="AG106" s="115" t="str">
        <f t="shared" si="35"/>
        <v/>
      </c>
      <c r="AH106" s="115" t="str">
        <f t="shared" si="35"/>
        <v/>
      </c>
      <c r="AI106" s="115" t="str">
        <f t="shared" si="35"/>
        <v/>
      </c>
      <c r="AJ106" s="115" t="str">
        <f t="shared" si="35"/>
        <v/>
      </c>
      <c r="AK106" s="115" t="str">
        <f t="shared" si="35"/>
        <v/>
      </c>
      <c r="AL106" s="115" t="str">
        <f t="shared" si="35"/>
        <v/>
      </c>
      <c r="AM106" s="115" t="str">
        <f t="shared" si="35"/>
        <v/>
      </c>
      <c r="AN106" s="115" t="str">
        <f t="shared" si="35"/>
        <v/>
      </c>
      <c r="AO106" s="120" t="str">
        <f t="shared" si="34"/>
        <v/>
      </c>
      <c r="AP106" s="115" t="str">
        <f t="shared" si="34"/>
        <v/>
      </c>
      <c r="AQ106" s="115" t="str">
        <f t="shared" si="34"/>
        <v/>
      </c>
      <c r="AR106" s="115" t="str">
        <f t="shared" si="34"/>
        <v/>
      </c>
      <c r="AS106" s="115" t="str">
        <f t="shared" si="34"/>
        <v/>
      </c>
      <c r="AT106" s="116" t="str">
        <f t="shared" si="35"/>
        <v/>
      </c>
    </row>
    <row r="107" spans="1:46" x14ac:dyDescent="0.4">
      <c r="A107" s="147"/>
      <c r="B107" s="4">
        <v>93</v>
      </c>
      <c r="C107" s="4" t="s">
        <v>4</v>
      </c>
      <c r="D107" s="4">
        <v>2</v>
      </c>
      <c r="E107" s="4">
        <v>205</v>
      </c>
      <c r="F107" s="5" t="s">
        <v>20</v>
      </c>
      <c r="G107" s="14">
        <v>29.5</v>
      </c>
      <c r="H107" s="14">
        <v>2</v>
      </c>
      <c r="I107" s="4">
        <v>1</v>
      </c>
      <c r="J107" s="11">
        <f t="shared" si="26"/>
        <v>2</v>
      </c>
      <c r="K107" s="87"/>
      <c r="L107" s="88"/>
      <c r="M107" s="11">
        <f t="shared" si="33"/>
        <v>0</v>
      </c>
      <c r="N107" s="155"/>
      <c r="O107" s="156"/>
      <c r="P107" s="157"/>
      <c r="R107" s="2" t="str">
        <f t="shared" si="24"/>
        <v>NG</v>
      </c>
      <c r="S107" s="114"/>
      <c r="T107" s="115" t="str">
        <f t="shared" si="25"/>
        <v/>
      </c>
      <c r="U107" s="115" t="str">
        <f t="shared" si="35"/>
        <v/>
      </c>
      <c r="V107" s="115" t="str">
        <f t="shared" si="35"/>
        <v/>
      </c>
      <c r="W107" s="115" t="str">
        <f t="shared" si="35"/>
        <v/>
      </c>
      <c r="X107" s="115" t="str">
        <f t="shared" si="35"/>
        <v/>
      </c>
      <c r="Y107" s="115" t="str">
        <f t="shared" si="35"/>
        <v/>
      </c>
      <c r="Z107" s="115" t="str">
        <f t="shared" si="35"/>
        <v/>
      </c>
      <c r="AA107" s="115" t="str">
        <f t="shared" si="35"/>
        <v/>
      </c>
      <c r="AB107" s="115" t="str">
        <f t="shared" si="35"/>
        <v/>
      </c>
      <c r="AC107" s="115" t="str">
        <f t="shared" si="35"/>
        <v/>
      </c>
      <c r="AD107" s="115">
        <f t="shared" si="35"/>
        <v>0</v>
      </c>
      <c r="AE107" s="115" t="str">
        <f t="shared" si="35"/>
        <v/>
      </c>
      <c r="AF107" s="115" t="str">
        <f t="shared" si="35"/>
        <v/>
      </c>
      <c r="AG107" s="115" t="str">
        <f t="shared" si="35"/>
        <v/>
      </c>
      <c r="AH107" s="115" t="str">
        <f t="shared" si="35"/>
        <v/>
      </c>
      <c r="AI107" s="115" t="str">
        <f t="shared" si="35"/>
        <v/>
      </c>
      <c r="AJ107" s="115" t="str">
        <f t="shared" si="35"/>
        <v/>
      </c>
      <c r="AK107" s="115" t="str">
        <f t="shared" si="35"/>
        <v/>
      </c>
      <c r="AL107" s="115" t="str">
        <f t="shared" si="35"/>
        <v/>
      </c>
      <c r="AM107" s="115" t="str">
        <f t="shared" si="35"/>
        <v/>
      </c>
      <c r="AN107" s="115" t="str">
        <f t="shared" si="35"/>
        <v/>
      </c>
      <c r="AO107" s="120" t="str">
        <f t="shared" si="34"/>
        <v/>
      </c>
      <c r="AP107" s="115" t="str">
        <f t="shared" si="34"/>
        <v/>
      </c>
      <c r="AQ107" s="115" t="str">
        <f t="shared" si="34"/>
        <v/>
      </c>
      <c r="AR107" s="115" t="str">
        <f t="shared" si="34"/>
        <v/>
      </c>
      <c r="AS107" s="115" t="str">
        <f t="shared" si="34"/>
        <v/>
      </c>
      <c r="AT107" s="116" t="str">
        <f t="shared" si="35"/>
        <v/>
      </c>
    </row>
    <row r="108" spans="1:46" x14ac:dyDescent="0.4">
      <c r="A108" s="147"/>
      <c r="B108" s="4">
        <v>94</v>
      </c>
      <c r="C108" s="4" t="s">
        <v>4</v>
      </c>
      <c r="D108" s="4">
        <v>2</v>
      </c>
      <c r="E108" s="4">
        <v>206</v>
      </c>
      <c r="F108" s="5" t="s">
        <v>20</v>
      </c>
      <c r="G108" s="14">
        <v>29.5</v>
      </c>
      <c r="H108" s="14">
        <v>2</v>
      </c>
      <c r="I108" s="4">
        <v>1</v>
      </c>
      <c r="J108" s="11">
        <f t="shared" si="26"/>
        <v>2</v>
      </c>
      <c r="K108" s="87"/>
      <c r="L108" s="88"/>
      <c r="M108" s="11">
        <f t="shared" si="33"/>
        <v>0</v>
      </c>
      <c r="N108" s="155"/>
      <c r="O108" s="156"/>
      <c r="P108" s="157"/>
      <c r="R108" s="2" t="str">
        <f t="shared" si="24"/>
        <v>NG</v>
      </c>
      <c r="S108" s="114"/>
      <c r="T108" s="115" t="str">
        <f t="shared" si="25"/>
        <v/>
      </c>
      <c r="U108" s="115" t="str">
        <f t="shared" si="35"/>
        <v/>
      </c>
      <c r="V108" s="115" t="str">
        <f t="shared" si="35"/>
        <v/>
      </c>
      <c r="W108" s="115" t="str">
        <f t="shared" si="35"/>
        <v/>
      </c>
      <c r="X108" s="115" t="str">
        <f t="shared" si="35"/>
        <v/>
      </c>
      <c r="Y108" s="115" t="str">
        <f t="shared" si="35"/>
        <v/>
      </c>
      <c r="Z108" s="115" t="str">
        <f t="shared" si="35"/>
        <v/>
      </c>
      <c r="AA108" s="115" t="str">
        <f t="shared" si="35"/>
        <v/>
      </c>
      <c r="AB108" s="115" t="str">
        <f t="shared" si="35"/>
        <v/>
      </c>
      <c r="AC108" s="115" t="str">
        <f t="shared" si="35"/>
        <v/>
      </c>
      <c r="AD108" s="115">
        <f t="shared" si="35"/>
        <v>0</v>
      </c>
      <c r="AE108" s="115" t="str">
        <f t="shared" si="35"/>
        <v/>
      </c>
      <c r="AF108" s="115" t="str">
        <f t="shared" si="35"/>
        <v/>
      </c>
      <c r="AG108" s="115" t="str">
        <f t="shared" si="35"/>
        <v/>
      </c>
      <c r="AH108" s="115" t="str">
        <f t="shared" si="35"/>
        <v/>
      </c>
      <c r="AI108" s="115" t="str">
        <f t="shared" si="35"/>
        <v/>
      </c>
      <c r="AJ108" s="115" t="str">
        <f t="shared" si="35"/>
        <v/>
      </c>
      <c r="AK108" s="115" t="str">
        <f t="shared" si="35"/>
        <v/>
      </c>
      <c r="AL108" s="115" t="str">
        <f t="shared" si="35"/>
        <v/>
      </c>
      <c r="AM108" s="115" t="str">
        <f t="shared" si="35"/>
        <v/>
      </c>
      <c r="AN108" s="115" t="str">
        <f t="shared" si="35"/>
        <v/>
      </c>
      <c r="AO108" s="120" t="str">
        <f t="shared" si="34"/>
        <v/>
      </c>
      <c r="AP108" s="115" t="str">
        <f t="shared" si="34"/>
        <v/>
      </c>
      <c r="AQ108" s="115" t="str">
        <f t="shared" si="34"/>
        <v/>
      </c>
      <c r="AR108" s="115" t="str">
        <f t="shared" si="34"/>
        <v/>
      </c>
      <c r="AS108" s="115" t="str">
        <f t="shared" si="34"/>
        <v/>
      </c>
      <c r="AT108" s="116" t="str">
        <f t="shared" si="35"/>
        <v/>
      </c>
    </row>
    <row r="109" spans="1:46" ht="15.75" customHeight="1" x14ac:dyDescent="0.4">
      <c r="A109" s="147"/>
      <c r="B109" s="4"/>
      <c r="C109" s="26" t="s">
        <v>76</v>
      </c>
      <c r="D109" s="27"/>
      <c r="E109" s="27"/>
      <c r="F109" s="27"/>
      <c r="G109" s="28"/>
      <c r="H109" s="14"/>
      <c r="I109" s="4"/>
      <c r="J109" s="11">
        <f>SUM(J98:J108)</f>
        <v>54.900000000000006</v>
      </c>
      <c r="K109" s="124"/>
      <c r="L109" s="125"/>
      <c r="M109" s="11">
        <f>SUM(M98:M108)</f>
        <v>0</v>
      </c>
      <c r="N109" s="83" t="s">
        <v>108</v>
      </c>
      <c r="O109" s="85">
        <f>IFERROR(ROUNDDOWN(M109/M110,2),0)</f>
        <v>0</v>
      </c>
      <c r="P109" s="84" t="str">
        <f>IF(O109&gt;1.1,"NG","")</f>
        <v/>
      </c>
      <c r="R109" s="2" t="str">
        <f t="shared" si="24"/>
        <v>NG</v>
      </c>
      <c r="S109" s="114"/>
      <c r="T109" s="115" t="str">
        <f t="shared" si="25"/>
        <v/>
      </c>
      <c r="U109" s="115" t="str">
        <f t="shared" si="35"/>
        <v/>
      </c>
      <c r="V109" s="115" t="str">
        <f t="shared" si="35"/>
        <v/>
      </c>
      <c r="W109" s="115" t="str">
        <f t="shared" si="35"/>
        <v/>
      </c>
      <c r="X109" s="115" t="str">
        <f t="shared" si="35"/>
        <v/>
      </c>
      <c r="Y109" s="115" t="str">
        <f t="shared" si="35"/>
        <v/>
      </c>
      <c r="Z109" s="115" t="str">
        <f t="shared" si="35"/>
        <v/>
      </c>
      <c r="AA109" s="115" t="str">
        <f t="shared" si="35"/>
        <v/>
      </c>
      <c r="AB109" s="115" t="str">
        <f t="shared" si="35"/>
        <v/>
      </c>
      <c r="AC109" s="115" t="str">
        <f t="shared" si="35"/>
        <v/>
      </c>
      <c r="AD109" s="115">
        <f t="shared" si="35"/>
        <v>0</v>
      </c>
      <c r="AE109" s="115" t="str">
        <f t="shared" si="35"/>
        <v/>
      </c>
      <c r="AF109" s="115" t="str">
        <f t="shared" si="35"/>
        <v/>
      </c>
      <c r="AG109" s="115" t="str">
        <f t="shared" si="35"/>
        <v/>
      </c>
      <c r="AH109" s="115" t="str">
        <f t="shared" si="35"/>
        <v/>
      </c>
      <c r="AI109" s="115" t="str">
        <f t="shared" si="35"/>
        <v/>
      </c>
      <c r="AJ109" s="115" t="str">
        <f t="shared" si="35"/>
        <v/>
      </c>
      <c r="AK109" s="115" t="str">
        <f t="shared" si="35"/>
        <v/>
      </c>
      <c r="AL109" s="115" t="str">
        <f t="shared" si="35"/>
        <v/>
      </c>
      <c r="AM109" s="115" t="str">
        <f t="shared" si="35"/>
        <v/>
      </c>
      <c r="AN109" s="115" t="str">
        <f t="shared" si="35"/>
        <v/>
      </c>
      <c r="AO109" s="120" t="str">
        <f t="shared" si="34"/>
        <v/>
      </c>
      <c r="AP109" s="115" t="str">
        <f t="shared" si="34"/>
        <v/>
      </c>
      <c r="AQ109" s="115" t="str">
        <f t="shared" si="34"/>
        <v/>
      </c>
      <c r="AR109" s="115" t="str">
        <f t="shared" si="34"/>
        <v/>
      </c>
      <c r="AS109" s="115" t="str">
        <f t="shared" si="34"/>
        <v/>
      </c>
      <c r="AT109" s="116" t="str">
        <f t="shared" si="35"/>
        <v/>
      </c>
    </row>
    <row r="110" spans="1:46" ht="15.75" customHeight="1" thickBot="1" x14ac:dyDescent="0.45">
      <c r="A110" s="147"/>
      <c r="B110" s="32"/>
      <c r="C110" s="32" t="s">
        <v>69</v>
      </c>
      <c r="D110" s="33"/>
      <c r="E110" s="33"/>
      <c r="F110" s="33"/>
      <c r="G110" s="34"/>
      <c r="H110" s="35">
        <v>54</v>
      </c>
      <c r="I110" s="36">
        <v>1</v>
      </c>
      <c r="J110" s="37">
        <f t="shared" ref="J110" si="36">H110*I110</f>
        <v>54</v>
      </c>
      <c r="K110" s="89"/>
      <c r="L110" s="90"/>
      <c r="M110" s="37">
        <f t="shared" ref="M110:M115" si="37">K110*L110</f>
        <v>0</v>
      </c>
      <c r="N110" s="149"/>
      <c r="O110" s="150"/>
      <c r="P110" s="151"/>
      <c r="R110" s="2" t="str">
        <f t="shared" si="24"/>
        <v>NG</v>
      </c>
      <c r="S110" s="114"/>
      <c r="T110" s="115" t="str">
        <f t="shared" si="25"/>
        <v/>
      </c>
      <c r="U110" s="115" t="str">
        <f t="shared" si="35"/>
        <v/>
      </c>
      <c r="V110" s="115" t="str">
        <f t="shared" si="35"/>
        <v/>
      </c>
      <c r="W110" s="115" t="str">
        <f t="shared" si="35"/>
        <v/>
      </c>
      <c r="X110" s="115" t="str">
        <f t="shared" si="35"/>
        <v/>
      </c>
      <c r="Y110" s="115" t="str">
        <f t="shared" si="35"/>
        <v/>
      </c>
      <c r="Z110" s="115" t="str">
        <f t="shared" si="35"/>
        <v/>
      </c>
      <c r="AA110" s="115" t="str">
        <f t="shared" si="35"/>
        <v/>
      </c>
      <c r="AB110" s="115" t="str">
        <f t="shared" si="35"/>
        <v/>
      </c>
      <c r="AC110" s="115" t="str">
        <f t="shared" si="35"/>
        <v/>
      </c>
      <c r="AD110" s="115">
        <f t="shared" si="35"/>
        <v>0</v>
      </c>
      <c r="AE110" s="115" t="str">
        <f t="shared" si="35"/>
        <v/>
      </c>
      <c r="AF110" s="115" t="str">
        <f t="shared" si="35"/>
        <v/>
      </c>
      <c r="AG110" s="115" t="str">
        <f t="shared" si="35"/>
        <v/>
      </c>
      <c r="AH110" s="115" t="str">
        <f t="shared" si="35"/>
        <v/>
      </c>
      <c r="AI110" s="115" t="str">
        <f t="shared" si="35"/>
        <v/>
      </c>
      <c r="AJ110" s="115" t="str">
        <f t="shared" si="35"/>
        <v/>
      </c>
      <c r="AK110" s="115" t="str">
        <f t="shared" si="35"/>
        <v/>
      </c>
      <c r="AL110" s="115" t="str">
        <f t="shared" si="35"/>
        <v/>
      </c>
      <c r="AM110" s="115" t="str">
        <f t="shared" si="35"/>
        <v/>
      </c>
      <c r="AN110" s="115" t="str">
        <f t="shared" si="35"/>
        <v/>
      </c>
      <c r="AO110" s="120" t="str">
        <f t="shared" si="34"/>
        <v/>
      </c>
      <c r="AP110" s="115" t="str">
        <f t="shared" si="34"/>
        <v/>
      </c>
      <c r="AQ110" s="115" t="str">
        <f t="shared" si="34"/>
        <v/>
      </c>
      <c r="AR110" s="115" t="str">
        <f t="shared" si="34"/>
        <v/>
      </c>
      <c r="AS110" s="115" t="str">
        <f t="shared" si="34"/>
        <v/>
      </c>
      <c r="AT110" s="116" t="str">
        <f t="shared" si="35"/>
        <v/>
      </c>
    </row>
    <row r="111" spans="1:46" ht="14.25" thickTop="1" x14ac:dyDescent="0.4">
      <c r="A111" s="147"/>
      <c r="B111" s="29">
        <v>95</v>
      </c>
      <c r="C111" s="29" t="s">
        <v>45</v>
      </c>
      <c r="D111" s="29">
        <v>1</v>
      </c>
      <c r="E111" s="29">
        <v>101</v>
      </c>
      <c r="F111" s="10" t="s">
        <v>46</v>
      </c>
      <c r="G111" s="25">
        <v>198.2</v>
      </c>
      <c r="H111" s="25">
        <v>5</v>
      </c>
      <c r="I111" s="29">
        <v>4</v>
      </c>
      <c r="J111" s="18">
        <f t="shared" si="26"/>
        <v>20</v>
      </c>
      <c r="K111" s="91"/>
      <c r="L111" s="92"/>
      <c r="M111" s="39">
        <f t="shared" si="37"/>
        <v>0</v>
      </c>
      <c r="N111" s="152"/>
      <c r="O111" s="153"/>
      <c r="P111" s="154"/>
      <c r="R111" s="2" t="str">
        <f t="shared" si="24"/>
        <v>NG</v>
      </c>
      <c r="S111" s="114"/>
      <c r="T111" s="115" t="str">
        <f t="shared" si="25"/>
        <v/>
      </c>
      <c r="U111" s="115" t="str">
        <f t="shared" si="35"/>
        <v/>
      </c>
      <c r="V111" s="115" t="str">
        <f t="shared" si="35"/>
        <v/>
      </c>
      <c r="W111" s="115" t="str">
        <f t="shared" si="35"/>
        <v/>
      </c>
      <c r="X111" s="115" t="str">
        <f t="shared" si="35"/>
        <v/>
      </c>
      <c r="Y111" s="115" t="str">
        <f t="shared" si="35"/>
        <v/>
      </c>
      <c r="Z111" s="115" t="str">
        <f t="shared" si="35"/>
        <v/>
      </c>
      <c r="AA111" s="115" t="str">
        <f t="shared" si="35"/>
        <v/>
      </c>
      <c r="AB111" s="115" t="str">
        <f t="shared" si="35"/>
        <v/>
      </c>
      <c r="AC111" s="115" t="str">
        <f t="shared" si="35"/>
        <v/>
      </c>
      <c r="AD111" s="115">
        <f t="shared" si="35"/>
        <v>0</v>
      </c>
      <c r="AE111" s="115" t="str">
        <f t="shared" si="35"/>
        <v/>
      </c>
      <c r="AF111" s="115" t="str">
        <f t="shared" si="35"/>
        <v/>
      </c>
      <c r="AG111" s="115" t="str">
        <f t="shared" si="35"/>
        <v/>
      </c>
      <c r="AH111" s="115" t="str">
        <f t="shared" si="35"/>
        <v/>
      </c>
      <c r="AI111" s="115" t="str">
        <f t="shared" si="35"/>
        <v/>
      </c>
      <c r="AJ111" s="115" t="str">
        <f t="shared" si="35"/>
        <v/>
      </c>
      <c r="AK111" s="115" t="str">
        <f t="shared" si="35"/>
        <v/>
      </c>
      <c r="AL111" s="115" t="str">
        <f t="shared" si="35"/>
        <v/>
      </c>
      <c r="AM111" s="115" t="str">
        <f t="shared" si="35"/>
        <v/>
      </c>
      <c r="AN111" s="115" t="str">
        <f t="shared" si="35"/>
        <v/>
      </c>
      <c r="AO111" s="120" t="str">
        <f t="shared" si="34"/>
        <v/>
      </c>
      <c r="AP111" s="115" t="str">
        <f t="shared" si="34"/>
        <v/>
      </c>
      <c r="AQ111" s="115" t="str">
        <f t="shared" si="34"/>
        <v/>
      </c>
      <c r="AR111" s="115" t="str">
        <f t="shared" si="34"/>
        <v/>
      </c>
      <c r="AS111" s="115" t="str">
        <f t="shared" si="34"/>
        <v/>
      </c>
      <c r="AT111" s="116" t="str">
        <f t="shared" si="35"/>
        <v/>
      </c>
    </row>
    <row r="112" spans="1:46" x14ac:dyDescent="0.4">
      <c r="A112" s="147"/>
      <c r="B112" s="4">
        <v>96</v>
      </c>
      <c r="C112" s="4" t="s">
        <v>45</v>
      </c>
      <c r="D112" s="4">
        <v>1</v>
      </c>
      <c r="E112" s="4">
        <v>102</v>
      </c>
      <c r="F112" s="5" t="s">
        <v>47</v>
      </c>
      <c r="G112" s="14">
        <v>106</v>
      </c>
      <c r="H112" s="14">
        <v>5</v>
      </c>
      <c r="I112" s="4">
        <v>2</v>
      </c>
      <c r="J112" s="11">
        <f t="shared" si="26"/>
        <v>10</v>
      </c>
      <c r="K112" s="87"/>
      <c r="L112" s="88"/>
      <c r="M112" s="40">
        <f t="shared" si="37"/>
        <v>0</v>
      </c>
      <c r="N112" s="155"/>
      <c r="O112" s="156"/>
      <c r="P112" s="157"/>
      <c r="R112" s="2" t="str">
        <f t="shared" si="24"/>
        <v>NG</v>
      </c>
      <c r="S112" s="114"/>
      <c r="T112" s="115" t="str">
        <f t="shared" si="25"/>
        <v/>
      </c>
      <c r="U112" s="115" t="str">
        <f t="shared" si="35"/>
        <v/>
      </c>
      <c r="V112" s="115" t="str">
        <f t="shared" si="35"/>
        <v/>
      </c>
      <c r="W112" s="115" t="str">
        <f t="shared" si="35"/>
        <v/>
      </c>
      <c r="X112" s="115" t="str">
        <f t="shared" si="35"/>
        <v/>
      </c>
      <c r="Y112" s="115" t="str">
        <f t="shared" si="35"/>
        <v/>
      </c>
      <c r="Z112" s="115" t="str">
        <f t="shared" si="35"/>
        <v/>
      </c>
      <c r="AA112" s="115" t="str">
        <f t="shared" si="35"/>
        <v/>
      </c>
      <c r="AB112" s="115" t="str">
        <f t="shared" si="35"/>
        <v/>
      </c>
      <c r="AC112" s="115" t="str">
        <f t="shared" si="35"/>
        <v/>
      </c>
      <c r="AD112" s="115">
        <f t="shared" si="35"/>
        <v>0</v>
      </c>
      <c r="AE112" s="115" t="str">
        <f t="shared" si="35"/>
        <v/>
      </c>
      <c r="AF112" s="115" t="str">
        <f t="shared" si="35"/>
        <v/>
      </c>
      <c r="AG112" s="115" t="str">
        <f t="shared" si="35"/>
        <v/>
      </c>
      <c r="AH112" s="115" t="str">
        <f t="shared" si="35"/>
        <v/>
      </c>
      <c r="AI112" s="115" t="str">
        <f t="shared" si="35"/>
        <v/>
      </c>
      <c r="AJ112" s="115" t="str">
        <f t="shared" si="35"/>
        <v/>
      </c>
      <c r="AK112" s="115" t="str">
        <f t="shared" si="35"/>
        <v/>
      </c>
      <c r="AL112" s="115" t="str">
        <f t="shared" si="35"/>
        <v/>
      </c>
      <c r="AM112" s="115" t="str">
        <f t="shared" si="35"/>
        <v/>
      </c>
      <c r="AN112" s="115" t="str">
        <f t="shared" si="35"/>
        <v/>
      </c>
      <c r="AO112" s="120" t="str">
        <f t="shared" si="34"/>
        <v/>
      </c>
      <c r="AP112" s="115" t="str">
        <f t="shared" si="34"/>
        <v/>
      </c>
      <c r="AQ112" s="115" t="str">
        <f t="shared" si="34"/>
        <v/>
      </c>
      <c r="AR112" s="115" t="str">
        <f t="shared" si="34"/>
        <v/>
      </c>
      <c r="AS112" s="115" t="str">
        <f t="shared" si="34"/>
        <v/>
      </c>
      <c r="AT112" s="116" t="str">
        <f t="shared" si="35"/>
        <v/>
      </c>
    </row>
    <row r="113" spans="1:46" x14ac:dyDescent="0.4">
      <c r="A113" s="147"/>
      <c r="B113" s="4">
        <v>97</v>
      </c>
      <c r="C113" s="4" t="s">
        <v>45</v>
      </c>
      <c r="D113" s="4">
        <v>1</v>
      </c>
      <c r="E113" s="4">
        <v>103</v>
      </c>
      <c r="F113" s="5" t="s">
        <v>48</v>
      </c>
      <c r="G113" s="14">
        <v>101.8</v>
      </c>
      <c r="H113" s="14">
        <v>5</v>
      </c>
      <c r="I113" s="4">
        <v>2</v>
      </c>
      <c r="J113" s="11">
        <f t="shared" si="26"/>
        <v>10</v>
      </c>
      <c r="K113" s="87"/>
      <c r="L113" s="88"/>
      <c r="M113" s="40">
        <f t="shared" si="37"/>
        <v>0</v>
      </c>
      <c r="N113" s="155"/>
      <c r="O113" s="156"/>
      <c r="P113" s="157"/>
      <c r="R113" s="2" t="str">
        <f t="shared" si="24"/>
        <v>NG</v>
      </c>
      <c r="S113" s="114"/>
      <c r="T113" s="115" t="str">
        <f t="shared" si="25"/>
        <v/>
      </c>
      <c r="U113" s="115" t="str">
        <f t="shared" si="35"/>
        <v/>
      </c>
      <c r="V113" s="115" t="str">
        <f t="shared" si="35"/>
        <v/>
      </c>
      <c r="W113" s="115" t="str">
        <f t="shared" si="35"/>
        <v/>
      </c>
      <c r="X113" s="115" t="str">
        <f t="shared" si="35"/>
        <v/>
      </c>
      <c r="Y113" s="115" t="str">
        <f t="shared" si="35"/>
        <v/>
      </c>
      <c r="Z113" s="115" t="str">
        <f t="shared" si="35"/>
        <v/>
      </c>
      <c r="AA113" s="115" t="str">
        <f t="shared" si="35"/>
        <v/>
      </c>
      <c r="AB113" s="115" t="str">
        <f t="shared" si="35"/>
        <v/>
      </c>
      <c r="AC113" s="115" t="str">
        <f t="shared" si="35"/>
        <v/>
      </c>
      <c r="AD113" s="115">
        <f t="shared" si="35"/>
        <v>0</v>
      </c>
      <c r="AE113" s="115" t="str">
        <f t="shared" si="35"/>
        <v/>
      </c>
      <c r="AF113" s="115" t="str">
        <f t="shared" si="35"/>
        <v/>
      </c>
      <c r="AG113" s="115" t="str">
        <f t="shared" si="35"/>
        <v/>
      </c>
      <c r="AH113" s="115" t="str">
        <f t="shared" si="35"/>
        <v/>
      </c>
      <c r="AI113" s="115" t="str">
        <f t="shared" si="35"/>
        <v/>
      </c>
      <c r="AJ113" s="115" t="str">
        <f t="shared" si="35"/>
        <v/>
      </c>
      <c r="AK113" s="115" t="str">
        <f t="shared" si="35"/>
        <v/>
      </c>
      <c r="AL113" s="115" t="str">
        <f t="shared" si="35"/>
        <v/>
      </c>
      <c r="AM113" s="115" t="str">
        <f t="shared" si="35"/>
        <v/>
      </c>
      <c r="AN113" s="115" t="str">
        <f t="shared" si="35"/>
        <v/>
      </c>
      <c r="AO113" s="120" t="str">
        <f t="shared" si="34"/>
        <v/>
      </c>
      <c r="AP113" s="115" t="str">
        <f t="shared" si="34"/>
        <v/>
      </c>
      <c r="AQ113" s="115" t="str">
        <f t="shared" si="34"/>
        <v/>
      </c>
      <c r="AR113" s="115" t="str">
        <f t="shared" si="34"/>
        <v/>
      </c>
      <c r="AS113" s="115" t="str">
        <f t="shared" si="34"/>
        <v/>
      </c>
      <c r="AT113" s="116" t="str">
        <f t="shared" si="35"/>
        <v/>
      </c>
    </row>
    <row r="114" spans="1:46" x14ac:dyDescent="0.4">
      <c r="A114" s="147"/>
      <c r="B114" s="4">
        <v>98</v>
      </c>
      <c r="C114" s="4" t="s">
        <v>45</v>
      </c>
      <c r="D114" s="4">
        <v>1</v>
      </c>
      <c r="E114" s="4">
        <v>104</v>
      </c>
      <c r="F114" s="5" t="s">
        <v>49</v>
      </c>
      <c r="G114" s="14">
        <v>101.8</v>
      </c>
      <c r="H114" s="14">
        <v>5</v>
      </c>
      <c r="I114" s="4">
        <v>2</v>
      </c>
      <c r="J114" s="11">
        <f t="shared" si="26"/>
        <v>10</v>
      </c>
      <c r="K114" s="87"/>
      <c r="L114" s="88"/>
      <c r="M114" s="40">
        <f t="shared" si="37"/>
        <v>0</v>
      </c>
      <c r="N114" s="155"/>
      <c r="O114" s="156"/>
      <c r="P114" s="157"/>
      <c r="R114" s="2" t="str">
        <f t="shared" si="24"/>
        <v>NG</v>
      </c>
      <c r="S114" s="114"/>
      <c r="T114" s="115" t="str">
        <f t="shared" si="25"/>
        <v/>
      </c>
      <c r="U114" s="115" t="str">
        <f t="shared" si="35"/>
        <v/>
      </c>
      <c r="V114" s="115" t="str">
        <f t="shared" si="35"/>
        <v/>
      </c>
      <c r="W114" s="115" t="str">
        <f t="shared" si="35"/>
        <v/>
      </c>
      <c r="X114" s="115" t="str">
        <f t="shared" si="35"/>
        <v/>
      </c>
      <c r="Y114" s="115" t="str">
        <f t="shared" si="35"/>
        <v/>
      </c>
      <c r="Z114" s="115" t="str">
        <f t="shared" si="35"/>
        <v/>
      </c>
      <c r="AA114" s="115" t="str">
        <f t="shared" si="35"/>
        <v/>
      </c>
      <c r="AB114" s="115" t="str">
        <f t="shared" si="35"/>
        <v/>
      </c>
      <c r="AC114" s="115" t="str">
        <f t="shared" si="35"/>
        <v/>
      </c>
      <c r="AD114" s="115">
        <f t="shared" si="35"/>
        <v>0</v>
      </c>
      <c r="AE114" s="115" t="str">
        <f t="shared" si="35"/>
        <v/>
      </c>
      <c r="AF114" s="115" t="str">
        <f t="shared" si="35"/>
        <v/>
      </c>
      <c r="AG114" s="115" t="str">
        <f t="shared" si="35"/>
        <v/>
      </c>
      <c r="AH114" s="115" t="str">
        <f t="shared" si="35"/>
        <v/>
      </c>
      <c r="AI114" s="115" t="str">
        <f t="shared" si="35"/>
        <v/>
      </c>
      <c r="AJ114" s="115" t="str">
        <f t="shared" si="35"/>
        <v/>
      </c>
      <c r="AK114" s="115" t="str">
        <f t="shared" si="35"/>
        <v/>
      </c>
      <c r="AL114" s="115" t="str">
        <f t="shared" si="35"/>
        <v/>
      </c>
      <c r="AM114" s="115" t="str">
        <f t="shared" si="35"/>
        <v/>
      </c>
      <c r="AN114" s="115" t="str">
        <f t="shared" si="35"/>
        <v/>
      </c>
      <c r="AO114" s="120" t="str">
        <f t="shared" si="34"/>
        <v/>
      </c>
      <c r="AP114" s="115" t="str">
        <f t="shared" si="34"/>
        <v/>
      </c>
      <c r="AQ114" s="115" t="str">
        <f t="shared" si="34"/>
        <v/>
      </c>
      <c r="AR114" s="115" t="str">
        <f t="shared" si="34"/>
        <v/>
      </c>
      <c r="AS114" s="115" t="str">
        <f t="shared" si="34"/>
        <v/>
      </c>
      <c r="AT114" s="116" t="str">
        <f t="shared" si="35"/>
        <v/>
      </c>
    </row>
    <row r="115" spans="1:46" x14ac:dyDescent="0.4">
      <c r="A115" s="147"/>
      <c r="B115" s="4">
        <v>99</v>
      </c>
      <c r="C115" s="4" t="s">
        <v>45</v>
      </c>
      <c r="D115" s="4">
        <v>1</v>
      </c>
      <c r="E115" s="4">
        <v>105</v>
      </c>
      <c r="F115" s="5" t="s">
        <v>50</v>
      </c>
      <c r="G115" s="14">
        <v>101.8</v>
      </c>
      <c r="H115" s="14">
        <v>5</v>
      </c>
      <c r="I115" s="4">
        <v>2</v>
      </c>
      <c r="J115" s="11">
        <f t="shared" si="26"/>
        <v>10</v>
      </c>
      <c r="K115" s="87"/>
      <c r="L115" s="88"/>
      <c r="M115" s="40">
        <f t="shared" si="37"/>
        <v>0</v>
      </c>
      <c r="N115" s="155"/>
      <c r="O115" s="156"/>
      <c r="P115" s="157"/>
      <c r="R115" s="2" t="str">
        <f t="shared" si="24"/>
        <v>NG</v>
      </c>
      <c r="S115" s="114"/>
      <c r="T115" s="115" t="str">
        <f t="shared" si="25"/>
        <v/>
      </c>
      <c r="U115" s="115" t="str">
        <f t="shared" si="35"/>
        <v/>
      </c>
      <c r="V115" s="115" t="str">
        <f t="shared" si="35"/>
        <v/>
      </c>
      <c r="W115" s="115" t="str">
        <f t="shared" si="35"/>
        <v/>
      </c>
      <c r="X115" s="115" t="str">
        <f t="shared" si="35"/>
        <v/>
      </c>
      <c r="Y115" s="115" t="str">
        <f t="shared" si="35"/>
        <v/>
      </c>
      <c r="Z115" s="115" t="str">
        <f t="shared" si="35"/>
        <v/>
      </c>
      <c r="AA115" s="115" t="str">
        <f t="shared" si="35"/>
        <v/>
      </c>
      <c r="AB115" s="115" t="str">
        <f t="shared" si="35"/>
        <v/>
      </c>
      <c r="AC115" s="115" t="str">
        <f t="shared" si="35"/>
        <v/>
      </c>
      <c r="AD115" s="115">
        <f t="shared" si="35"/>
        <v>0</v>
      </c>
      <c r="AE115" s="115" t="str">
        <f t="shared" si="35"/>
        <v/>
      </c>
      <c r="AF115" s="115" t="str">
        <f t="shared" si="35"/>
        <v/>
      </c>
      <c r="AG115" s="115" t="str">
        <f t="shared" si="35"/>
        <v/>
      </c>
      <c r="AH115" s="115" t="str">
        <f t="shared" si="35"/>
        <v/>
      </c>
      <c r="AI115" s="115" t="str">
        <f t="shared" si="35"/>
        <v/>
      </c>
      <c r="AJ115" s="115" t="str">
        <f t="shared" ref="U115:AT117" si="38">IF($K115=AJ$3,$L115,"")</f>
        <v/>
      </c>
      <c r="AK115" s="115" t="str">
        <f t="shared" si="38"/>
        <v/>
      </c>
      <c r="AL115" s="115" t="str">
        <f t="shared" si="38"/>
        <v/>
      </c>
      <c r="AM115" s="115" t="str">
        <f t="shared" si="38"/>
        <v/>
      </c>
      <c r="AN115" s="115" t="str">
        <f t="shared" si="38"/>
        <v/>
      </c>
      <c r="AO115" s="120" t="str">
        <f t="shared" si="38"/>
        <v/>
      </c>
      <c r="AP115" s="115" t="str">
        <f t="shared" si="38"/>
        <v/>
      </c>
      <c r="AQ115" s="115" t="str">
        <f t="shared" si="38"/>
        <v/>
      </c>
      <c r="AR115" s="115" t="str">
        <f t="shared" si="38"/>
        <v/>
      </c>
      <c r="AS115" s="115" t="str">
        <f t="shared" si="38"/>
        <v/>
      </c>
      <c r="AT115" s="116" t="str">
        <f t="shared" si="38"/>
        <v/>
      </c>
    </row>
    <row r="116" spans="1:46" ht="15.75" customHeight="1" x14ac:dyDescent="0.4">
      <c r="A116" s="147"/>
      <c r="B116" s="4"/>
      <c r="C116" s="26" t="s">
        <v>77</v>
      </c>
      <c r="D116" s="27"/>
      <c r="E116" s="27"/>
      <c r="F116" s="27"/>
      <c r="G116" s="28"/>
      <c r="H116" s="14"/>
      <c r="I116" s="4"/>
      <c r="J116" s="11">
        <f>SUM(J111:J115)</f>
        <v>60</v>
      </c>
      <c r="K116" s="124"/>
      <c r="L116" s="125"/>
      <c r="M116" s="18">
        <f>SUM(M111:M115)</f>
        <v>0</v>
      </c>
      <c r="N116" s="83" t="s">
        <v>108</v>
      </c>
      <c r="O116" s="85">
        <f>IFERROR(ROUNDDOWN(M116/M117,2),0)</f>
        <v>0</v>
      </c>
      <c r="P116" s="84" t="str">
        <f>IF(O116&gt;1.1,"NG","")</f>
        <v/>
      </c>
      <c r="R116" s="2" t="str">
        <f t="shared" si="24"/>
        <v>NG</v>
      </c>
      <c r="S116" s="114"/>
      <c r="T116" s="115" t="str">
        <f t="shared" si="25"/>
        <v/>
      </c>
      <c r="U116" s="115" t="str">
        <f t="shared" si="38"/>
        <v/>
      </c>
      <c r="V116" s="115" t="str">
        <f t="shared" si="38"/>
        <v/>
      </c>
      <c r="W116" s="115" t="str">
        <f t="shared" si="38"/>
        <v/>
      </c>
      <c r="X116" s="115" t="str">
        <f t="shared" si="38"/>
        <v/>
      </c>
      <c r="Y116" s="115" t="str">
        <f t="shared" si="38"/>
        <v/>
      </c>
      <c r="Z116" s="115" t="str">
        <f t="shared" si="38"/>
        <v/>
      </c>
      <c r="AA116" s="115" t="str">
        <f t="shared" si="38"/>
        <v/>
      </c>
      <c r="AB116" s="115" t="str">
        <f t="shared" si="38"/>
        <v/>
      </c>
      <c r="AC116" s="115" t="str">
        <f t="shared" si="38"/>
        <v/>
      </c>
      <c r="AD116" s="115">
        <f t="shared" si="38"/>
        <v>0</v>
      </c>
      <c r="AE116" s="115" t="str">
        <f t="shared" si="38"/>
        <v/>
      </c>
      <c r="AF116" s="115" t="str">
        <f t="shared" si="38"/>
        <v/>
      </c>
      <c r="AG116" s="115" t="str">
        <f t="shared" si="38"/>
        <v/>
      </c>
      <c r="AH116" s="115" t="str">
        <f t="shared" si="38"/>
        <v/>
      </c>
      <c r="AI116" s="115" t="str">
        <f t="shared" si="38"/>
        <v/>
      </c>
      <c r="AJ116" s="115" t="str">
        <f t="shared" si="38"/>
        <v/>
      </c>
      <c r="AK116" s="115" t="str">
        <f t="shared" si="38"/>
        <v/>
      </c>
      <c r="AL116" s="115" t="str">
        <f t="shared" si="38"/>
        <v/>
      </c>
      <c r="AM116" s="115" t="str">
        <f t="shared" si="38"/>
        <v/>
      </c>
      <c r="AN116" s="115" t="str">
        <f t="shared" si="38"/>
        <v/>
      </c>
      <c r="AO116" s="120" t="str">
        <f t="shared" si="38"/>
        <v/>
      </c>
      <c r="AP116" s="115" t="str">
        <f t="shared" si="38"/>
        <v/>
      </c>
      <c r="AQ116" s="115" t="str">
        <f t="shared" si="38"/>
        <v/>
      </c>
      <c r="AR116" s="115" t="str">
        <f t="shared" si="38"/>
        <v/>
      </c>
      <c r="AS116" s="115" t="str">
        <f t="shared" si="38"/>
        <v/>
      </c>
      <c r="AT116" s="116" t="str">
        <f t="shared" si="38"/>
        <v/>
      </c>
    </row>
    <row r="117" spans="1:46" ht="15.75" customHeight="1" thickBot="1" x14ac:dyDescent="0.45">
      <c r="A117" s="148"/>
      <c r="B117" s="32"/>
      <c r="C117" s="32" t="s">
        <v>70</v>
      </c>
      <c r="D117" s="33"/>
      <c r="E117" s="33"/>
      <c r="F117" s="33"/>
      <c r="G117" s="34"/>
      <c r="H117" s="35">
        <v>30</v>
      </c>
      <c r="I117" s="36">
        <v>2</v>
      </c>
      <c r="J117" s="37">
        <f t="shared" ref="J117" si="39">H117*I117</f>
        <v>60</v>
      </c>
      <c r="K117" s="89"/>
      <c r="L117" s="90"/>
      <c r="M117" s="37">
        <f t="shared" ref="M117" si="40">K117*L117</f>
        <v>0</v>
      </c>
      <c r="N117" s="149"/>
      <c r="O117" s="150"/>
      <c r="P117" s="151"/>
      <c r="R117" s="2" t="str">
        <f t="shared" si="24"/>
        <v>NG</v>
      </c>
      <c r="S117" s="117"/>
      <c r="T117" s="111" t="str">
        <f t="shared" si="25"/>
        <v/>
      </c>
      <c r="U117" s="111" t="str">
        <f t="shared" si="38"/>
        <v/>
      </c>
      <c r="V117" s="111" t="str">
        <f t="shared" si="38"/>
        <v/>
      </c>
      <c r="W117" s="111" t="str">
        <f t="shared" si="38"/>
        <v/>
      </c>
      <c r="X117" s="111" t="str">
        <f t="shared" si="38"/>
        <v/>
      </c>
      <c r="Y117" s="111" t="str">
        <f t="shared" si="38"/>
        <v/>
      </c>
      <c r="Z117" s="111" t="str">
        <f t="shared" si="38"/>
        <v/>
      </c>
      <c r="AA117" s="111" t="str">
        <f t="shared" si="38"/>
        <v/>
      </c>
      <c r="AB117" s="111" t="str">
        <f t="shared" si="38"/>
        <v/>
      </c>
      <c r="AC117" s="111" t="str">
        <f t="shared" si="38"/>
        <v/>
      </c>
      <c r="AD117" s="111">
        <f t="shared" si="38"/>
        <v>0</v>
      </c>
      <c r="AE117" s="111" t="str">
        <f t="shared" si="38"/>
        <v/>
      </c>
      <c r="AF117" s="111" t="str">
        <f t="shared" si="38"/>
        <v/>
      </c>
      <c r="AG117" s="111" t="str">
        <f t="shared" si="38"/>
        <v/>
      </c>
      <c r="AH117" s="111" t="str">
        <f t="shared" si="38"/>
        <v/>
      </c>
      <c r="AI117" s="111" t="str">
        <f t="shared" si="38"/>
        <v/>
      </c>
      <c r="AJ117" s="111" t="str">
        <f t="shared" si="38"/>
        <v/>
      </c>
      <c r="AK117" s="111" t="str">
        <f t="shared" si="38"/>
        <v/>
      </c>
      <c r="AL117" s="111" t="str">
        <f t="shared" si="38"/>
        <v/>
      </c>
      <c r="AM117" s="111" t="str">
        <f t="shared" si="38"/>
        <v/>
      </c>
      <c r="AN117" s="111" t="str">
        <f t="shared" si="38"/>
        <v/>
      </c>
      <c r="AO117" s="119" t="str">
        <f t="shared" si="38"/>
        <v/>
      </c>
      <c r="AP117" s="111" t="str">
        <f t="shared" si="38"/>
        <v/>
      </c>
      <c r="AQ117" s="111" t="str">
        <f t="shared" si="38"/>
        <v/>
      </c>
      <c r="AR117" s="111" t="str">
        <f t="shared" si="38"/>
        <v/>
      </c>
      <c r="AS117" s="111" t="str">
        <f t="shared" si="38"/>
        <v/>
      </c>
      <c r="AT117" s="112" t="str">
        <f t="shared" si="38"/>
        <v/>
      </c>
    </row>
    <row r="118" spans="1:46" ht="13.5" customHeight="1" thickTop="1" x14ac:dyDescent="0.4">
      <c r="B118" s="74"/>
      <c r="C118" s="74"/>
      <c r="D118" s="74"/>
      <c r="E118" s="74"/>
      <c r="F118" s="75"/>
      <c r="G118" s="76"/>
      <c r="H118" s="76"/>
      <c r="I118" s="74"/>
      <c r="J118" s="77"/>
      <c r="K118" s="78"/>
      <c r="L118" s="79"/>
      <c r="M118" s="31"/>
      <c r="N118" s="80"/>
      <c r="O118" s="80"/>
      <c r="P118" s="80"/>
    </row>
    <row r="119" spans="1:46" x14ac:dyDescent="0.4">
      <c r="B119" s="38" t="s">
        <v>101</v>
      </c>
      <c r="C119" s="6"/>
      <c r="D119" s="6"/>
      <c r="E119" s="6"/>
      <c r="F119" s="7"/>
      <c r="G119" s="21"/>
      <c r="H119" s="21"/>
      <c r="I119" s="6"/>
      <c r="J119" s="22"/>
      <c r="K119" s="21"/>
      <c r="L119" s="6"/>
      <c r="M119" s="22"/>
      <c r="N119" s="31"/>
      <c r="O119" s="31"/>
      <c r="P119" s="30"/>
    </row>
    <row r="120" spans="1:46" x14ac:dyDescent="0.4">
      <c r="B120" s="38" t="s">
        <v>102</v>
      </c>
      <c r="N120" s="30"/>
      <c r="O120" s="30"/>
      <c r="P120" s="30"/>
    </row>
    <row r="121" spans="1:46" x14ac:dyDescent="0.4">
      <c r="B121" s="38" t="s">
        <v>103</v>
      </c>
      <c r="N121" s="30"/>
      <c r="O121" s="30"/>
      <c r="P121" s="30"/>
    </row>
    <row r="122" spans="1:46" x14ac:dyDescent="0.4">
      <c r="N122" s="30"/>
      <c r="O122" s="30"/>
      <c r="P122" s="30"/>
    </row>
    <row r="123" spans="1:46" x14ac:dyDescent="0.4">
      <c r="N123" s="30"/>
      <c r="O123" s="30"/>
      <c r="P123" s="30"/>
    </row>
    <row r="124" spans="1:46" x14ac:dyDescent="0.4">
      <c r="G124" s="12" t="s">
        <v>112</v>
      </c>
      <c r="N124" s="30"/>
      <c r="O124" s="30"/>
      <c r="P124" s="30"/>
    </row>
    <row r="125" spans="1:46" x14ac:dyDescent="0.4">
      <c r="G125" s="12">
        <v>1</v>
      </c>
      <c r="H125" s="3">
        <f>COUNTIF($H$5:$H$117,G125)</f>
        <v>0</v>
      </c>
      <c r="N125" s="30"/>
      <c r="O125" s="30"/>
      <c r="P125" s="30"/>
    </row>
    <row r="126" spans="1:46" x14ac:dyDescent="0.4">
      <c r="G126" s="12">
        <v>1.25</v>
      </c>
      <c r="H126" s="3">
        <f t="shared" ref="H126:H155" si="41">COUNTIF($H$5:$H$117,G126)</f>
        <v>0</v>
      </c>
      <c r="N126" s="30"/>
      <c r="O126" s="30"/>
      <c r="P126" s="30"/>
    </row>
    <row r="127" spans="1:46" x14ac:dyDescent="0.4">
      <c r="G127" s="12">
        <v>1.6</v>
      </c>
      <c r="H127" s="3">
        <f t="shared" si="41"/>
        <v>2</v>
      </c>
      <c r="N127" s="30"/>
      <c r="O127" s="30"/>
      <c r="P127" s="30"/>
    </row>
    <row r="128" spans="1:46" x14ac:dyDescent="0.4">
      <c r="G128" s="12">
        <v>2</v>
      </c>
      <c r="H128" s="3">
        <f t="shared" si="41"/>
        <v>65</v>
      </c>
      <c r="N128" s="30"/>
      <c r="O128" s="30"/>
      <c r="P128" s="30"/>
    </row>
    <row r="129" spans="6:16" x14ac:dyDescent="0.4">
      <c r="G129" s="12">
        <v>2.5</v>
      </c>
      <c r="H129" s="3">
        <f t="shared" si="41"/>
        <v>19</v>
      </c>
      <c r="N129" s="30"/>
      <c r="O129" s="30"/>
      <c r="P129" s="30"/>
    </row>
    <row r="130" spans="6:16" x14ac:dyDescent="0.4">
      <c r="G130" s="12">
        <v>3.2</v>
      </c>
      <c r="H130" s="3">
        <f t="shared" si="41"/>
        <v>6</v>
      </c>
      <c r="N130" s="30"/>
      <c r="O130" s="30"/>
      <c r="P130" s="30"/>
    </row>
    <row r="131" spans="6:16" x14ac:dyDescent="0.4">
      <c r="G131" s="12">
        <v>5</v>
      </c>
      <c r="H131" s="3">
        <f t="shared" si="41"/>
        <v>7</v>
      </c>
      <c r="N131" s="30"/>
      <c r="O131" s="30"/>
      <c r="P131" s="30"/>
    </row>
    <row r="132" spans="6:16" x14ac:dyDescent="0.4">
      <c r="G132" s="12">
        <v>1</v>
      </c>
      <c r="H132" s="3">
        <f t="shared" si="41"/>
        <v>0</v>
      </c>
      <c r="N132" s="30"/>
      <c r="O132" s="30"/>
      <c r="P132" s="30"/>
    </row>
    <row r="133" spans="6:16" x14ac:dyDescent="0.4">
      <c r="G133" s="12">
        <v>1</v>
      </c>
      <c r="H133" s="3">
        <f t="shared" si="41"/>
        <v>0</v>
      </c>
      <c r="N133" s="30"/>
      <c r="O133" s="30"/>
      <c r="P133" s="30"/>
    </row>
    <row r="134" spans="6:16" x14ac:dyDescent="0.4">
      <c r="G134" s="12">
        <v>1</v>
      </c>
      <c r="H134" s="3">
        <f t="shared" si="41"/>
        <v>0</v>
      </c>
      <c r="N134" s="30"/>
      <c r="O134" s="30"/>
      <c r="P134" s="30"/>
    </row>
    <row r="135" spans="6:16" x14ac:dyDescent="0.4">
      <c r="G135" s="12">
        <v>1</v>
      </c>
      <c r="H135" s="3">
        <f t="shared" si="41"/>
        <v>0</v>
      </c>
      <c r="N135" s="30"/>
      <c r="O135" s="30"/>
      <c r="P135" s="30"/>
    </row>
    <row r="136" spans="6:16" x14ac:dyDescent="0.4">
      <c r="G136" s="12">
        <v>1</v>
      </c>
      <c r="H136" s="3">
        <f t="shared" si="41"/>
        <v>0</v>
      </c>
      <c r="N136" s="30"/>
      <c r="O136" s="30"/>
      <c r="P136" s="30"/>
    </row>
    <row r="137" spans="6:16" x14ac:dyDescent="0.4">
      <c r="G137" s="12">
        <v>1</v>
      </c>
      <c r="H137" s="3">
        <f t="shared" si="41"/>
        <v>0</v>
      </c>
      <c r="N137" s="30"/>
      <c r="O137" s="30"/>
      <c r="P137" s="30"/>
    </row>
    <row r="138" spans="6:16" x14ac:dyDescent="0.4">
      <c r="G138" s="12">
        <v>1</v>
      </c>
      <c r="H138" s="3">
        <f t="shared" si="41"/>
        <v>0</v>
      </c>
      <c r="N138" s="30"/>
      <c r="O138" s="30"/>
      <c r="P138" s="30"/>
    </row>
    <row r="139" spans="6:16" x14ac:dyDescent="0.4">
      <c r="G139" s="12">
        <v>1</v>
      </c>
      <c r="H139" s="3">
        <f t="shared" si="41"/>
        <v>0</v>
      </c>
      <c r="N139" s="30"/>
      <c r="O139" s="30"/>
      <c r="P139" s="30"/>
    </row>
    <row r="140" spans="6:16" x14ac:dyDescent="0.4">
      <c r="G140" s="12">
        <v>1</v>
      </c>
      <c r="H140" s="3">
        <f t="shared" si="41"/>
        <v>0</v>
      </c>
      <c r="N140" s="30"/>
      <c r="O140" s="30"/>
      <c r="P140" s="30"/>
    </row>
    <row r="141" spans="6:16" x14ac:dyDescent="0.4">
      <c r="G141" s="12">
        <v>1</v>
      </c>
      <c r="H141" s="3">
        <f t="shared" si="41"/>
        <v>0</v>
      </c>
      <c r="N141" s="30"/>
      <c r="O141" s="30"/>
      <c r="P141" s="30"/>
    </row>
    <row r="142" spans="6:16" x14ac:dyDescent="0.4">
      <c r="F142" s="23"/>
      <c r="G142" s="12">
        <v>1</v>
      </c>
      <c r="H142" s="3">
        <f t="shared" si="41"/>
        <v>0</v>
      </c>
      <c r="N142" s="30"/>
      <c r="O142" s="30"/>
      <c r="P142" s="30"/>
    </row>
    <row r="143" spans="6:16" x14ac:dyDescent="0.4">
      <c r="G143" s="12">
        <v>1</v>
      </c>
      <c r="H143" s="3">
        <f t="shared" si="41"/>
        <v>0</v>
      </c>
      <c r="N143" s="30"/>
      <c r="O143" s="30"/>
      <c r="P143" s="30"/>
    </row>
    <row r="144" spans="6:16" x14ac:dyDescent="0.4">
      <c r="G144" s="12">
        <v>1</v>
      </c>
      <c r="H144" s="3">
        <f t="shared" si="41"/>
        <v>0</v>
      </c>
      <c r="N144" s="30"/>
      <c r="O144" s="30"/>
      <c r="P144" s="30"/>
    </row>
    <row r="145" spans="7:16" x14ac:dyDescent="0.4">
      <c r="G145" s="12">
        <v>1</v>
      </c>
      <c r="H145" s="3">
        <f t="shared" si="41"/>
        <v>0</v>
      </c>
      <c r="N145" s="30"/>
      <c r="O145" s="30"/>
      <c r="P145" s="30"/>
    </row>
    <row r="146" spans="7:16" x14ac:dyDescent="0.4">
      <c r="G146" s="12">
        <v>1</v>
      </c>
      <c r="H146" s="3">
        <f t="shared" si="41"/>
        <v>0</v>
      </c>
      <c r="N146" s="30"/>
      <c r="O146" s="30"/>
      <c r="P146" s="30"/>
    </row>
    <row r="147" spans="7:16" x14ac:dyDescent="0.4">
      <c r="G147" s="12">
        <v>1</v>
      </c>
      <c r="H147" s="3">
        <f t="shared" si="41"/>
        <v>0</v>
      </c>
      <c r="N147" s="30"/>
      <c r="O147" s="30"/>
      <c r="P147" s="30"/>
    </row>
    <row r="148" spans="7:16" x14ac:dyDescent="0.4">
      <c r="G148" s="12">
        <v>1</v>
      </c>
      <c r="H148" s="3">
        <f t="shared" si="41"/>
        <v>0</v>
      </c>
    </row>
    <row r="149" spans="7:16" x14ac:dyDescent="0.4">
      <c r="G149" s="12">
        <v>1</v>
      </c>
      <c r="H149" s="3">
        <f t="shared" si="41"/>
        <v>0</v>
      </c>
    </row>
    <row r="150" spans="7:16" x14ac:dyDescent="0.4">
      <c r="G150" s="12">
        <v>1</v>
      </c>
      <c r="H150" s="3">
        <f t="shared" si="41"/>
        <v>0</v>
      </c>
    </row>
    <row r="151" spans="7:16" x14ac:dyDescent="0.4">
      <c r="G151" s="12">
        <v>1</v>
      </c>
      <c r="H151" s="3">
        <f t="shared" si="41"/>
        <v>0</v>
      </c>
    </row>
    <row r="152" spans="7:16" x14ac:dyDescent="0.4">
      <c r="G152" s="12">
        <v>1</v>
      </c>
      <c r="H152" s="3">
        <f t="shared" si="41"/>
        <v>0</v>
      </c>
    </row>
    <row r="153" spans="7:16" x14ac:dyDescent="0.4">
      <c r="G153" s="12">
        <v>1</v>
      </c>
      <c r="H153" s="3">
        <f t="shared" si="41"/>
        <v>0</v>
      </c>
    </row>
    <row r="154" spans="7:16" x14ac:dyDescent="0.4">
      <c r="G154" s="12">
        <v>1</v>
      </c>
      <c r="H154" s="3">
        <f t="shared" si="41"/>
        <v>0</v>
      </c>
    </row>
    <row r="155" spans="7:16" x14ac:dyDescent="0.4">
      <c r="G155" s="12">
        <v>1</v>
      </c>
      <c r="H155" s="3">
        <f t="shared" si="41"/>
        <v>0</v>
      </c>
    </row>
  </sheetData>
  <sheetProtection algorithmName="SHA-512" hashValue="CFZnn4oSux5uNwv4G/3VUEGC3hHyyoIWtgZYWO7nfrGfL/2dORm000LQ7mFEWoIHFdAatJunJ1Cp3rMDD3QuQQ==" saltValue="HDFZlOvQDAbobJQPAoNViw==" spinCount="100000" sheet="1" insertRows="0"/>
  <mergeCells count="117">
    <mergeCell ref="H3:J3"/>
    <mergeCell ref="K3:P3"/>
    <mergeCell ref="N4:P4"/>
    <mergeCell ref="N5:P5"/>
    <mergeCell ref="N6:P6"/>
    <mergeCell ref="N7:P7"/>
    <mergeCell ref="N8:P8"/>
    <mergeCell ref="N9:P9"/>
    <mergeCell ref="N10:P10"/>
    <mergeCell ref="N17:P17"/>
    <mergeCell ref="N18:P18"/>
    <mergeCell ref="N19:P19"/>
    <mergeCell ref="N20:P20"/>
    <mergeCell ref="N21:P21"/>
    <mergeCell ref="N22:P22"/>
    <mergeCell ref="N11:P11"/>
    <mergeCell ref="K12:L12"/>
    <mergeCell ref="N13:P13"/>
    <mergeCell ref="N14:P14"/>
    <mergeCell ref="N15:P15"/>
    <mergeCell ref="N16:P16"/>
    <mergeCell ref="N29:P29"/>
    <mergeCell ref="N30:P30"/>
    <mergeCell ref="N31:P31"/>
    <mergeCell ref="N32:P32"/>
    <mergeCell ref="N33:P33"/>
    <mergeCell ref="N34:P34"/>
    <mergeCell ref="N23:P23"/>
    <mergeCell ref="N24:P24"/>
    <mergeCell ref="N25:P25"/>
    <mergeCell ref="N26:P26"/>
    <mergeCell ref="N27:P27"/>
    <mergeCell ref="N28:P28"/>
    <mergeCell ref="N44:P44"/>
    <mergeCell ref="N45:P45"/>
    <mergeCell ref="N46:P46"/>
    <mergeCell ref="N47:P47"/>
    <mergeCell ref="N48:P48"/>
    <mergeCell ref="N49:P49"/>
    <mergeCell ref="N35:P35"/>
    <mergeCell ref="N36:P36"/>
    <mergeCell ref="K37:L37"/>
    <mergeCell ref="N38:P38"/>
    <mergeCell ref="N39:P39"/>
    <mergeCell ref="N40:P40"/>
    <mergeCell ref="N41:P41"/>
    <mergeCell ref="N42:P42"/>
    <mergeCell ref="N43:P43"/>
    <mergeCell ref="N56:P56"/>
    <mergeCell ref="N57:P57"/>
    <mergeCell ref="N58:P58"/>
    <mergeCell ref="N59:P59"/>
    <mergeCell ref="N60:P60"/>
    <mergeCell ref="K61:L61"/>
    <mergeCell ref="N50:P50"/>
    <mergeCell ref="N51:P51"/>
    <mergeCell ref="N52:P52"/>
    <mergeCell ref="N53:P53"/>
    <mergeCell ref="N54:P54"/>
    <mergeCell ref="N55:P55"/>
    <mergeCell ref="N62:P62"/>
    <mergeCell ref="N63:P63"/>
    <mergeCell ref="N64:P64"/>
    <mergeCell ref="N65:P65"/>
    <mergeCell ref="N66:P66"/>
    <mergeCell ref="N67:P67"/>
    <mergeCell ref="N68:P68"/>
    <mergeCell ref="N69:P69"/>
    <mergeCell ref="N70:P70"/>
    <mergeCell ref="N77:P77"/>
    <mergeCell ref="K78:L78"/>
    <mergeCell ref="N79:P79"/>
    <mergeCell ref="N80:P80"/>
    <mergeCell ref="N81:P81"/>
    <mergeCell ref="N82:P82"/>
    <mergeCell ref="N71:P71"/>
    <mergeCell ref="N72:P72"/>
    <mergeCell ref="N73:P73"/>
    <mergeCell ref="N74:P74"/>
    <mergeCell ref="N75:P75"/>
    <mergeCell ref="N76:P76"/>
    <mergeCell ref="N89:P89"/>
    <mergeCell ref="N90:P90"/>
    <mergeCell ref="N91:P91"/>
    <mergeCell ref="N92:P92"/>
    <mergeCell ref="N93:P93"/>
    <mergeCell ref="N94:P94"/>
    <mergeCell ref="N83:P83"/>
    <mergeCell ref="N84:P84"/>
    <mergeCell ref="N85:P85"/>
    <mergeCell ref="N86:P86"/>
    <mergeCell ref="N87:P87"/>
    <mergeCell ref="N88:P88"/>
    <mergeCell ref="A5:A117"/>
    <mergeCell ref="K116:L116"/>
    <mergeCell ref="N117:P117"/>
    <mergeCell ref="N110:P110"/>
    <mergeCell ref="N111:P111"/>
    <mergeCell ref="N112:P112"/>
    <mergeCell ref="N113:P113"/>
    <mergeCell ref="N114:P114"/>
    <mergeCell ref="N115:P115"/>
    <mergeCell ref="N104:P104"/>
    <mergeCell ref="N105:P105"/>
    <mergeCell ref="N106:P106"/>
    <mergeCell ref="N107:P107"/>
    <mergeCell ref="N108:P108"/>
    <mergeCell ref="K109:L109"/>
    <mergeCell ref="N95:P95"/>
    <mergeCell ref="K96:L96"/>
    <mergeCell ref="N97:P97"/>
    <mergeCell ref="N98:P98"/>
    <mergeCell ref="N99:P99"/>
    <mergeCell ref="N100:P100"/>
    <mergeCell ref="N101:P101"/>
    <mergeCell ref="N102:P102"/>
    <mergeCell ref="N103:P103"/>
  </mergeCells>
  <phoneticPr fontId="1"/>
  <pageMargins left="1.1811023622047245" right="0.59055118110236227" top="0.98425196850393704" bottom="0.59055118110236227" header="0.31496062992125984" footer="0.11811023622047245"/>
  <pageSetup paperSize="8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showZeros="0" view="pageBreakPreview" zoomScaleNormal="100" zoomScaleSheetLayoutView="100" workbookViewId="0">
      <selection activeCell="F16" sqref="F16"/>
    </sheetView>
  </sheetViews>
  <sheetFormatPr defaultRowHeight="13.5" x14ac:dyDescent="0.4"/>
  <cols>
    <col min="1" max="1" width="11.75" style="2" customWidth="1"/>
    <col min="2" max="5" width="7.25" style="3" customWidth="1"/>
    <col min="6" max="6" width="32.375" style="2" customWidth="1"/>
    <col min="7" max="7" width="7.875" style="12" customWidth="1"/>
    <col min="8" max="8" width="11" style="3" customWidth="1"/>
    <col min="9" max="10" width="7.875" style="2" customWidth="1"/>
    <col min="11" max="11" width="11.125" style="3" customWidth="1"/>
    <col min="12" max="12" width="5" style="2" customWidth="1"/>
    <col min="13" max="13" width="6.25" style="2" customWidth="1"/>
    <col min="14" max="14" width="19.625" style="2" customWidth="1"/>
    <col min="15" max="15" width="10.375" style="2" customWidth="1"/>
    <col min="16" max="16" width="6.625" style="2" customWidth="1"/>
    <col min="17" max="17" width="0" style="2" hidden="1" customWidth="1"/>
    <col min="18" max="16384" width="9" style="2"/>
  </cols>
  <sheetData>
    <row r="1" spans="1:17" x14ac:dyDescent="0.4">
      <c r="A1" s="50" t="s">
        <v>116</v>
      </c>
      <c r="K1" s="86" t="s">
        <v>96</v>
      </c>
      <c r="O1" s="73" t="s">
        <v>94</v>
      </c>
    </row>
    <row r="2" spans="1:17" ht="7.5" customHeight="1" thickBot="1" x14ac:dyDescent="0.45">
      <c r="A2" s="1"/>
    </row>
    <row r="3" spans="1:17" ht="36" customHeight="1" thickTop="1" x14ac:dyDescent="0.4">
      <c r="A3" s="106" t="s">
        <v>110</v>
      </c>
      <c r="E3" s="1"/>
      <c r="F3" s="3"/>
      <c r="G3" s="13"/>
      <c r="H3" s="138" t="s">
        <v>98</v>
      </c>
      <c r="I3" s="139"/>
      <c r="J3" s="139"/>
      <c r="K3" s="140" t="s">
        <v>99</v>
      </c>
      <c r="L3" s="141"/>
      <c r="M3" s="141"/>
      <c r="N3" s="141"/>
      <c r="O3" s="142"/>
    </row>
    <row r="4" spans="1:17" ht="27.75" customHeight="1" thickBot="1" x14ac:dyDescent="0.45">
      <c r="A4" s="5"/>
      <c r="B4" s="4" t="s">
        <v>5</v>
      </c>
      <c r="C4" s="4" t="s">
        <v>6</v>
      </c>
      <c r="D4" s="4" t="s">
        <v>7</v>
      </c>
      <c r="E4" s="4" t="s">
        <v>8</v>
      </c>
      <c r="F4" s="4" t="s">
        <v>54</v>
      </c>
      <c r="G4" s="14" t="s">
        <v>9</v>
      </c>
      <c r="H4" s="51" t="s">
        <v>109</v>
      </c>
      <c r="I4" s="4" t="s">
        <v>56</v>
      </c>
      <c r="J4" s="4" t="s">
        <v>57</v>
      </c>
      <c r="K4" s="81" t="s">
        <v>109</v>
      </c>
      <c r="L4" s="4" t="s">
        <v>56</v>
      </c>
      <c r="M4" s="4" t="s">
        <v>57</v>
      </c>
      <c r="N4" s="143" t="s">
        <v>104</v>
      </c>
      <c r="O4" s="145"/>
    </row>
    <row r="5" spans="1:17" ht="18" customHeight="1" thickTop="1" x14ac:dyDescent="0.4">
      <c r="A5" s="146" t="s">
        <v>97</v>
      </c>
      <c r="B5" s="68">
        <v>100</v>
      </c>
      <c r="C5" s="68" t="s">
        <v>1</v>
      </c>
      <c r="D5" s="68">
        <v>1</v>
      </c>
      <c r="E5" s="68"/>
      <c r="F5" s="69" t="s">
        <v>51</v>
      </c>
      <c r="G5" s="70">
        <v>219</v>
      </c>
      <c r="H5" s="70">
        <v>20</v>
      </c>
      <c r="I5" s="68">
        <v>1</v>
      </c>
      <c r="J5" s="71">
        <f t="shared" ref="J5:J21" si="0">H5*I5</f>
        <v>20</v>
      </c>
      <c r="K5" s="93"/>
      <c r="L5" s="94"/>
      <c r="M5" s="71">
        <f t="shared" ref="M5:M21" si="1">K5*L5</f>
        <v>0</v>
      </c>
      <c r="N5" s="168"/>
      <c r="O5" s="169"/>
      <c r="Q5" s="2" t="str">
        <f>IF(M5&gt;=J5,"","NG")</f>
        <v>NG</v>
      </c>
    </row>
    <row r="6" spans="1:17" ht="18" customHeight="1" x14ac:dyDescent="0.4">
      <c r="A6" s="147"/>
      <c r="B6" s="4">
        <v>101</v>
      </c>
      <c r="C6" s="4" t="s">
        <v>1</v>
      </c>
      <c r="D6" s="4">
        <v>1</v>
      </c>
      <c r="E6" s="4"/>
      <c r="F6" s="5" t="s">
        <v>0</v>
      </c>
      <c r="G6" s="14">
        <v>46.9</v>
      </c>
      <c r="H6" s="14">
        <v>5</v>
      </c>
      <c r="I6" s="4">
        <v>1</v>
      </c>
      <c r="J6" s="11">
        <f t="shared" si="0"/>
        <v>5</v>
      </c>
      <c r="K6" s="87"/>
      <c r="L6" s="88"/>
      <c r="M6" s="11">
        <f t="shared" si="1"/>
        <v>0</v>
      </c>
      <c r="N6" s="155"/>
      <c r="O6" s="157"/>
    </row>
    <row r="7" spans="1:17" ht="18" customHeight="1" x14ac:dyDescent="0.4">
      <c r="A7" s="147"/>
      <c r="B7" s="8">
        <v>102</v>
      </c>
      <c r="C7" s="8" t="s">
        <v>1</v>
      </c>
      <c r="D7" s="8">
        <v>2</v>
      </c>
      <c r="E7" s="8">
        <v>201</v>
      </c>
      <c r="F7" s="9" t="s">
        <v>2</v>
      </c>
      <c r="G7" s="52">
        <v>148.04999999999998</v>
      </c>
      <c r="H7" s="52">
        <v>20</v>
      </c>
      <c r="I7" s="8">
        <v>1</v>
      </c>
      <c r="J7" s="53">
        <f t="shared" si="0"/>
        <v>20</v>
      </c>
      <c r="K7" s="95"/>
      <c r="L7" s="96"/>
      <c r="M7" s="53">
        <f t="shared" si="1"/>
        <v>0</v>
      </c>
      <c r="N7" s="155"/>
      <c r="O7" s="157"/>
    </row>
    <row r="8" spans="1:17" ht="18" customHeight="1" x14ac:dyDescent="0.4">
      <c r="A8" s="147"/>
      <c r="B8" s="4">
        <v>103</v>
      </c>
      <c r="C8" s="4" t="s">
        <v>1</v>
      </c>
      <c r="D8" s="4">
        <v>2</v>
      </c>
      <c r="E8" s="4">
        <v>202</v>
      </c>
      <c r="F8" s="5" t="s">
        <v>3</v>
      </c>
      <c r="G8" s="14">
        <v>144.9</v>
      </c>
      <c r="H8" s="14">
        <v>20</v>
      </c>
      <c r="I8" s="4">
        <v>1</v>
      </c>
      <c r="J8" s="11">
        <f t="shared" si="0"/>
        <v>20</v>
      </c>
      <c r="K8" s="87"/>
      <c r="L8" s="88"/>
      <c r="M8" s="11">
        <f t="shared" si="1"/>
        <v>0</v>
      </c>
      <c r="N8" s="155"/>
      <c r="O8" s="157"/>
    </row>
    <row r="9" spans="1:17" ht="18" customHeight="1" x14ac:dyDescent="0.4">
      <c r="A9" s="147"/>
      <c r="B9" s="29">
        <v>104</v>
      </c>
      <c r="C9" s="29" t="s">
        <v>1</v>
      </c>
      <c r="D9" s="29">
        <v>2</v>
      </c>
      <c r="E9" s="29">
        <v>203</v>
      </c>
      <c r="F9" s="10" t="s">
        <v>79</v>
      </c>
      <c r="G9" s="25">
        <v>219</v>
      </c>
      <c r="H9" s="25">
        <v>20</v>
      </c>
      <c r="I9" s="29">
        <v>1</v>
      </c>
      <c r="J9" s="18">
        <f t="shared" si="0"/>
        <v>20</v>
      </c>
      <c r="K9" s="91"/>
      <c r="L9" s="92"/>
      <c r="M9" s="18">
        <f t="shared" si="1"/>
        <v>0</v>
      </c>
      <c r="N9" s="155"/>
      <c r="O9" s="157"/>
    </row>
    <row r="10" spans="1:17" ht="18" customHeight="1" x14ac:dyDescent="0.4">
      <c r="A10" s="147"/>
      <c r="B10" s="17">
        <v>105</v>
      </c>
      <c r="C10" s="17" t="s">
        <v>1</v>
      </c>
      <c r="D10" s="17">
        <v>3</v>
      </c>
      <c r="E10" s="17">
        <v>301</v>
      </c>
      <c r="F10" s="16" t="s">
        <v>89</v>
      </c>
      <c r="G10" s="54">
        <v>126.3125</v>
      </c>
      <c r="H10" s="54">
        <v>4</v>
      </c>
      <c r="I10" s="17">
        <v>4</v>
      </c>
      <c r="J10" s="15">
        <f t="shared" si="0"/>
        <v>16</v>
      </c>
      <c r="K10" s="97"/>
      <c r="L10" s="98"/>
      <c r="M10" s="15">
        <f t="shared" si="1"/>
        <v>0</v>
      </c>
      <c r="N10" s="161"/>
      <c r="O10" s="162"/>
    </row>
    <row r="11" spans="1:17" ht="18" customHeight="1" x14ac:dyDescent="0.4">
      <c r="A11" s="147"/>
      <c r="B11" s="29"/>
      <c r="C11" s="29"/>
      <c r="D11" s="29"/>
      <c r="E11" s="29"/>
      <c r="F11" s="10" t="s">
        <v>85</v>
      </c>
      <c r="G11" s="25"/>
      <c r="H11" s="25">
        <v>8</v>
      </c>
      <c r="I11" s="29">
        <v>2</v>
      </c>
      <c r="J11" s="18">
        <f t="shared" si="0"/>
        <v>16</v>
      </c>
      <c r="K11" s="91"/>
      <c r="L11" s="92"/>
      <c r="M11" s="18">
        <f t="shared" si="1"/>
        <v>0</v>
      </c>
      <c r="N11" s="170"/>
      <c r="O11" s="171"/>
    </row>
    <row r="12" spans="1:17" ht="18" customHeight="1" x14ac:dyDescent="0.4">
      <c r="A12" s="147"/>
      <c r="B12" s="17">
        <v>106</v>
      </c>
      <c r="C12" s="17" t="s">
        <v>1</v>
      </c>
      <c r="D12" s="17">
        <v>3</v>
      </c>
      <c r="E12" s="17">
        <v>302</v>
      </c>
      <c r="F12" s="16" t="s">
        <v>90</v>
      </c>
      <c r="G12" s="54">
        <v>124.2</v>
      </c>
      <c r="H12" s="54">
        <v>2.5</v>
      </c>
      <c r="I12" s="17">
        <v>4</v>
      </c>
      <c r="J12" s="15">
        <f t="shared" si="0"/>
        <v>10</v>
      </c>
      <c r="K12" s="97"/>
      <c r="L12" s="98"/>
      <c r="M12" s="15">
        <f t="shared" si="1"/>
        <v>0</v>
      </c>
      <c r="N12" s="161"/>
      <c r="O12" s="162"/>
    </row>
    <row r="13" spans="1:17" ht="18" customHeight="1" x14ac:dyDescent="0.4">
      <c r="A13" s="147"/>
      <c r="B13" s="29"/>
      <c r="C13" s="29"/>
      <c r="D13" s="29"/>
      <c r="E13" s="29"/>
      <c r="F13" s="10" t="s">
        <v>86</v>
      </c>
      <c r="G13" s="25"/>
      <c r="H13" s="25">
        <v>10</v>
      </c>
      <c r="I13" s="29">
        <v>1</v>
      </c>
      <c r="J13" s="18">
        <f t="shared" si="0"/>
        <v>10</v>
      </c>
      <c r="K13" s="91"/>
      <c r="L13" s="92"/>
      <c r="M13" s="18">
        <f t="shared" si="1"/>
        <v>0</v>
      </c>
      <c r="N13" s="170"/>
      <c r="O13" s="171"/>
    </row>
    <row r="14" spans="1:17" ht="18" customHeight="1" x14ac:dyDescent="0.4">
      <c r="A14" s="147"/>
      <c r="B14" s="17">
        <v>107</v>
      </c>
      <c r="C14" s="17" t="s">
        <v>1</v>
      </c>
      <c r="D14" s="17">
        <v>3</v>
      </c>
      <c r="E14" s="17"/>
      <c r="F14" s="16" t="s">
        <v>91</v>
      </c>
      <c r="G14" s="54">
        <v>68</v>
      </c>
      <c r="H14" s="54">
        <v>2.5</v>
      </c>
      <c r="I14" s="17">
        <v>3</v>
      </c>
      <c r="J14" s="15">
        <f t="shared" si="0"/>
        <v>7.5</v>
      </c>
      <c r="K14" s="97"/>
      <c r="L14" s="98"/>
      <c r="M14" s="15">
        <f t="shared" si="1"/>
        <v>0</v>
      </c>
      <c r="N14" s="161"/>
      <c r="O14" s="162"/>
    </row>
    <row r="15" spans="1:17" ht="18" customHeight="1" x14ac:dyDescent="0.4">
      <c r="A15" s="147"/>
      <c r="B15" s="29"/>
      <c r="C15" s="29"/>
      <c r="D15" s="29"/>
      <c r="E15" s="29"/>
      <c r="F15" s="10" t="s">
        <v>87</v>
      </c>
      <c r="G15" s="25"/>
      <c r="H15" s="25">
        <v>8</v>
      </c>
      <c r="I15" s="29">
        <v>1</v>
      </c>
      <c r="J15" s="18">
        <f t="shared" si="0"/>
        <v>8</v>
      </c>
      <c r="K15" s="91"/>
      <c r="L15" s="92"/>
      <c r="M15" s="18">
        <f t="shared" si="1"/>
        <v>0</v>
      </c>
      <c r="N15" s="170"/>
      <c r="O15" s="171"/>
    </row>
    <row r="16" spans="1:17" ht="18" customHeight="1" x14ac:dyDescent="0.4">
      <c r="A16" s="147"/>
      <c r="B16" s="8">
        <v>108</v>
      </c>
      <c r="C16" s="17" t="s">
        <v>1</v>
      </c>
      <c r="D16" s="17">
        <v>3</v>
      </c>
      <c r="E16" s="17"/>
      <c r="F16" s="16" t="s">
        <v>92</v>
      </c>
      <c r="G16" s="54">
        <v>123.25</v>
      </c>
      <c r="H16" s="54">
        <v>2.5</v>
      </c>
      <c r="I16" s="17">
        <v>4</v>
      </c>
      <c r="J16" s="15">
        <f t="shared" si="0"/>
        <v>10</v>
      </c>
      <c r="K16" s="97"/>
      <c r="L16" s="98"/>
      <c r="M16" s="15">
        <f t="shared" si="1"/>
        <v>0</v>
      </c>
      <c r="N16" s="161"/>
      <c r="O16" s="162"/>
    </row>
    <row r="17" spans="1:15" ht="18" customHeight="1" thickBot="1" x14ac:dyDescent="0.45">
      <c r="A17" s="147"/>
      <c r="B17" s="55"/>
      <c r="C17" s="55"/>
      <c r="D17" s="55"/>
      <c r="E17" s="55"/>
      <c r="F17" s="56" t="s">
        <v>88</v>
      </c>
      <c r="G17" s="57"/>
      <c r="H17" s="57">
        <v>10</v>
      </c>
      <c r="I17" s="55">
        <v>1</v>
      </c>
      <c r="J17" s="58">
        <f t="shared" si="0"/>
        <v>10</v>
      </c>
      <c r="K17" s="99"/>
      <c r="L17" s="100"/>
      <c r="M17" s="58">
        <f t="shared" si="1"/>
        <v>0</v>
      </c>
      <c r="N17" s="163"/>
      <c r="O17" s="164"/>
    </row>
    <row r="18" spans="1:15" ht="18" customHeight="1" thickTop="1" x14ac:dyDescent="0.4">
      <c r="A18" s="147"/>
      <c r="B18" s="17">
        <v>109</v>
      </c>
      <c r="C18" s="59" t="s">
        <v>80</v>
      </c>
      <c r="D18" s="59">
        <v>3</v>
      </c>
      <c r="E18" s="59">
        <v>304</v>
      </c>
      <c r="F18" s="60" t="s">
        <v>83</v>
      </c>
      <c r="G18" s="61">
        <v>57.85</v>
      </c>
      <c r="H18" s="61">
        <v>6</v>
      </c>
      <c r="I18" s="59">
        <v>1</v>
      </c>
      <c r="J18" s="62">
        <f t="shared" si="0"/>
        <v>6</v>
      </c>
      <c r="K18" s="101"/>
      <c r="L18" s="102"/>
      <c r="M18" s="62">
        <f t="shared" si="1"/>
        <v>0</v>
      </c>
      <c r="N18" s="165"/>
      <c r="O18" s="166"/>
    </row>
    <row r="19" spans="1:15" ht="18" customHeight="1" x14ac:dyDescent="0.4">
      <c r="A19" s="147"/>
      <c r="B19" s="4">
        <v>110</v>
      </c>
      <c r="C19" s="4" t="s">
        <v>80</v>
      </c>
      <c r="D19" s="4">
        <v>3</v>
      </c>
      <c r="E19" s="4">
        <v>305</v>
      </c>
      <c r="F19" s="20" t="s">
        <v>61</v>
      </c>
      <c r="G19" s="14">
        <v>9.75</v>
      </c>
      <c r="H19" s="14">
        <v>1.5</v>
      </c>
      <c r="I19" s="4">
        <v>1</v>
      </c>
      <c r="J19" s="11">
        <f t="shared" si="0"/>
        <v>1.5</v>
      </c>
      <c r="K19" s="87"/>
      <c r="L19" s="88"/>
      <c r="M19" s="11">
        <f t="shared" si="1"/>
        <v>0</v>
      </c>
      <c r="N19" s="167"/>
      <c r="O19" s="157"/>
    </row>
    <row r="20" spans="1:15" ht="18" customHeight="1" thickBot="1" x14ac:dyDescent="0.45">
      <c r="A20" s="147"/>
      <c r="B20" s="55">
        <v>111</v>
      </c>
      <c r="C20" s="55" t="s">
        <v>80</v>
      </c>
      <c r="D20" s="55">
        <v>3</v>
      </c>
      <c r="E20" s="55">
        <v>305</v>
      </c>
      <c r="F20" s="67" t="s">
        <v>84</v>
      </c>
      <c r="G20" s="57">
        <v>105.95</v>
      </c>
      <c r="H20" s="57">
        <v>6</v>
      </c>
      <c r="I20" s="55">
        <v>2</v>
      </c>
      <c r="J20" s="58">
        <f t="shared" si="0"/>
        <v>12</v>
      </c>
      <c r="K20" s="99"/>
      <c r="L20" s="100"/>
      <c r="M20" s="58">
        <f t="shared" si="1"/>
        <v>0</v>
      </c>
      <c r="N20" s="163"/>
      <c r="O20" s="164"/>
    </row>
    <row r="21" spans="1:15" ht="18" customHeight="1" thickTop="1" thickBot="1" x14ac:dyDescent="0.45">
      <c r="A21" s="148"/>
      <c r="B21" s="55">
        <v>112</v>
      </c>
      <c r="C21" s="63" t="s">
        <v>81</v>
      </c>
      <c r="D21" s="63">
        <v>1</v>
      </c>
      <c r="E21" s="63">
        <v>108</v>
      </c>
      <c r="F21" s="64" t="s">
        <v>82</v>
      </c>
      <c r="G21" s="65">
        <v>29.567999999999998</v>
      </c>
      <c r="H21" s="65">
        <v>5</v>
      </c>
      <c r="I21" s="63">
        <v>1</v>
      </c>
      <c r="J21" s="66">
        <f t="shared" si="0"/>
        <v>5</v>
      </c>
      <c r="K21" s="103"/>
      <c r="L21" s="104"/>
      <c r="M21" s="72">
        <f t="shared" si="1"/>
        <v>0</v>
      </c>
      <c r="N21" s="172"/>
      <c r="O21" s="173"/>
    </row>
    <row r="22" spans="1:15" ht="13.5" customHeight="1" thickTop="1" x14ac:dyDescent="0.4">
      <c r="B22" s="74"/>
      <c r="C22" s="74"/>
      <c r="D22" s="74"/>
      <c r="E22" s="74"/>
      <c r="F22" s="75"/>
      <c r="G22" s="76"/>
      <c r="H22" s="76"/>
      <c r="I22" s="74"/>
      <c r="J22" s="77"/>
      <c r="K22" s="78"/>
      <c r="L22" s="79"/>
      <c r="M22" s="31"/>
      <c r="N22" s="80"/>
      <c r="O22" s="80"/>
    </row>
    <row r="23" spans="1:15" x14ac:dyDescent="0.4">
      <c r="B23" s="38" t="s">
        <v>101</v>
      </c>
      <c r="C23" s="6"/>
      <c r="D23" s="6"/>
      <c r="E23" s="6"/>
      <c r="F23" s="7"/>
      <c r="G23" s="21"/>
      <c r="H23" s="21"/>
      <c r="I23" s="6"/>
      <c r="J23" s="22"/>
      <c r="K23" s="21"/>
      <c r="L23" s="6"/>
      <c r="M23" s="22"/>
      <c r="N23" s="31"/>
      <c r="O23" s="30"/>
    </row>
    <row r="24" spans="1:15" x14ac:dyDescent="0.4">
      <c r="B24" s="38" t="s">
        <v>102</v>
      </c>
      <c r="N24" s="30"/>
      <c r="O24" s="30"/>
    </row>
    <row r="25" spans="1:15" x14ac:dyDescent="0.4">
      <c r="B25" s="38" t="s">
        <v>103</v>
      </c>
      <c r="N25" s="30"/>
      <c r="O25" s="30"/>
    </row>
    <row r="26" spans="1:15" x14ac:dyDescent="0.4">
      <c r="N26" s="30"/>
      <c r="O26" s="30"/>
    </row>
    <row r="27" spans="1:15" x14ac:dyDescent="0.4">
      <c r="N27" s="30"/>
      <c r="O27" s="30"/>
    </row>
    <row r="28" spans="1:15" x14ac:dyDescent="0.4">
      <c r="N28" s="30"/>
      <c r="O28" s="30"/>
    </row>
    <row r="29" spans="1:15" x14ac:dyDescent="0.4">
      <c r="N29" s="30"/>
      <c r="O29" s="30"/>
    </row>
    <row r="30" spans="1:15" x14ac:dyDescent="0.4">
      <c r="N30" s="30"/>
      <c r="O30" s="30"/>
    </row>
    <row r="31" spans="1:15" x14ac:dyDescent="0.4">
      <c r="N31" s="30"/>
      <c r="O31" s="30"/>
    </row>
    <row r="32" spans="1:15" x14ac:dyDescent="0.4">
      <c r="N32" s="30"/>
      <c r="O32" s="30"/>
    </row>
    <row r="33" spans="6:15" x14ac:dyDescent="0.4">
      <c r="N33" s="30"/>
      <c r="O33" s="30"/>
    </row>
    <row r="34" spans="6:15" x14ac:dyDescent="0.4">
      <c r="N34" s="30"/>
      <c r="O34" s="30"/>
    </row>
    <row r="35" spans="6:15" x14ac:dyDescent="0.4">
      <c r="N35" s="30"/>
      <c r="O35" s="30"/>
    </row>
    <row r="36" spans="6:15" x14ac:dyDescent="0.4">
      <c r="N36" s="30"/>
      <c r="O36" s="30"/>
    </row>
    <row r="37" spans="6:15" x14ac:dyDescent="0.4">
      <c r="N37" s="30"/>
      <c r="O37" s="30"/>
    </row>
    <row r="38" spans="6:15" x14ac:dyDescent="0.4">
      <c r="N38" s="30"/>
      <c r="O38" s="30"/>
    </row>
    <row r="39" spans="6:15" x14ac:dyDescent="0.4">
      <c r="N39" s="30"/>
      <c r="O39" s="30"/>
    </row>
    <row r="40" spans="6:15" x14ac:dyDescent="0.4">
      <c r="N40" s="30"/>
      <c r="O40" s="30"/>
    </row>
    <row r="41" spans="6:15" x14ac:dyDescent="0.4">
      <c r="N41" s="30"/>
      <c r="O41" s="30"/>
    </row>
    <row r="42" spans="6:15" x14ac:dyDescent="0.4">
      <c r="N42" s="30"/>
      <c r="O42" s="30"/>
    </row>
    <row r="43" spans="6:15" x14ac:dyDescent="0.4">
      <c r="N43" s="30"/>
      <c r="O43" s="30"/>
    </row>
    <row r="44" spans="6:15" x14ac:dyDescent="0.4">
      <c r="N44" s="30"/>
      <c r="O44" s="30"/>
    </row>
    <row r="45" spans="6:15" x14ac:dyDescent="0.4">
      <c r="N45" s="30"/>
      <c r="O45" s="30"/>
    </row>
    <row r="46" spans="6:15" x14ac:dyDescent="0.4">
      <c r="F46" s="23"/>
      <c r="N46" s="30"/>
      <c r="O46" s="30"/>
    </row>
    <row r="47" spans="6:15" x14ac:dyDescent="0.4">
      <c r="N47" s="30"/>
      <c r="O47" s="30"/>
    </row>
    <row r="48" spans="6:15" x14ac:dyDescent="0.4">
      <c r="N48" s="30"/>
      <c r="O48" s="30"/>
    </row>
    <row r="49" spans="14:15" x14ac:dyDescent="0.4">
      <c r="N49" s="30"/>
      <c r="O49" s="30"/>
    </row>
    <row r="50" spans="14:15" x14ac:dyDescent="0.4">
      <c r="N50" s="30"/>
      <c r="O50" s="30"/>
    </row>
    <row r="51" spans="14:15" x14ac:dyDescent="0.4">
      <c r="N51" s="30"/>
      <c r="O51" s="30"/>
    </row>
  </sheetData>
  <sheetProtection algorithmName="SHA-512" hashValue="PS/+L97I8AhCilfmia2SGG96N/OTz4D3xUq49owJVnFtqbuwXPSTeYT94QaASeI8DoNDRAO/rMOj6sCn4ojI2w==" saltValue="sKKlU+GzU3zG3aXnlWhLqA==" spinCount="100000" sheet="1" insertRows="0"/>
  <mergeCells count="21">
    <mergeCell ref="H3:J3"/>
    <mergeCell ref="K3:O3"/>
    <mergeCell ref="N4:O4"/>
    <mergeCell ref="N14:O14"/>
    <mergeCell ref="A5:A21"/>
    <mergeCell ref="N5:O5"/>
    <mergeCell ref="N6:O6"/>
    <mergeCell ref="N7:O7"/>
    <mergeCell ref="N8:O8"/>
    <mergeCell ref="N9:O9"/>
    <mergeCell ref="N10:O10"/>
    <mergeCell ref="N11:O11"/>
    <mergeCell ref="N12:O12"/>
    <mergeCell ref="N13:O13"/>
    <mergeCell ref="N21:O21"/>
    <mergeCell ref="N15:O15"/>
    <mergeCell ref="N16:O16"/>
    <mergeCell ref="N17:O17"/>
    <mergeCell ref="N18:O18"/>
    <mergeCell ref="N19:O19"/>
    <mergeCell ref="N20:O20"/>
  </mergeCells>
  <phoneticPr fontId="1"/>
  <pageMargins left="1.1811023622047245" right="0.59055118110236227" top="0.98425196850393704" bottom="0.59055118110236227" header="0.31496062992125984" footer="0.11811023622047245"/>
  <pageSetup paperSize="8" scale="65" orientation="portrait" r:id="rId1"/>
  <headerFooter>
    <oddFooter xml:space="preserve">&amp;L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提案等の記入例</vt:lpstr>
      <vt:lpstr>様式７－１ (新設分)</vt:lpstr>
      <vt:lpstr>様式第７ー２ (更新分)</vt:lpstr>
      <vt:lpstr>提案等の記入例!Print_Area</vt:lpstr>
      <vt:lpstr>'様式７－１ (新設分)'!Print_Area</vt:lpstr>
      <vt:lpstr>'様式第７ー２ (更新分)'!Print_Area</vt:lpstr>
      <vt:lpstr>提案等の記入例!Print_Titles</vt:lpstr>
      <vt:lpstr>'様式７－１ (新設分)'!Print_Titles</vt:lpstr>
      <vt:lpstr>'様式第７ー２ (更新分)'!Print_Titles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藤木　良和</dc:creator>
  <cp:lastModifiedBy>日比　大希</cp:lastModifiedBy>
  <cp:lastPrinted>2019-05-30T06:52:01Z</cp:lastPrinted>
  <dcterms:created xsi:type="dcterms:W3CDTF">2018-12-25T07:18:21Z</dcterms:created>
  <dcterms:modified xsi:type="dcterms:W3CDTF">2019-05-31T02:31:31Z</dcterms:modified>
</cp:coreProperties>
</file>